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公開用\"/>
    </mc:Choice>
  </mc:AlternateContent>
  <bookViews>
    <workbookView xWindow="0" yWindow="0" windowWidth="26640" windowHeight="10635"/>
  </bookViews>
  <sheets>
    <sheet name="生活保護相談措置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N54" i="1" l="1"/>
  <c r="AM54" i="1"/>
  <c r="AL54" i="1"/>
  <c r="AK54" i="1"/>
  <c r="AJ54" i="1"/>
  <c r="AI54" i="1"/>
  <c r="AH54" i="1"/>
  <c r="AG54" i="1"/>
  <c r="AF54" i="1"/>
  <c r="AE54" i="1"/>
  <c r="AD54" i="1"/>
  <c r="AC54" i="1"/>
  <c r="AB54" i="1"/>
  <c r="AA54" i="1"/>
  <c r="Z54" i="1"/>
  <c r="Y54" i="1"/>
  <c r="X54" i="1"/>
  <c r="W54" i="1"/>
  <c r="V54" i="1"/>
  <c r="U54" i="1"/>
  <c r="AM33" i="1"/>
  <c r="AL33" i="1"/>
  <c r="AK33" i="1"/>
  <c r="AJ33" i="1"/>
  <c r="AI33" i="1"/>
  <c r="AH33" i="1"/>
  <c r="Z31" i="1"/>
  <c r="Y31" i="1"/>
  <c r="X31" i="1"/>
  <c r="W31" i="1"/>
  <c r="V31" i="1"/>
  <c r="U31" i="1"/>
  <c r="T31" i="1"/>
  <c r="S31" i="1"/>
  <c r="R31" i="1"/>
  <c r="Q31" i="1"/>
  <c r="P31" i="1"/>
  <c r="O31" i="1"/>
  <c r="N31" i="1"/>
  <c r="M31" i="1"/>
  <c r="AN30" i="1"/>
  <c r="AM30" i="1"/>
  <c r="AL30" i="1"/>
  <c r="AK30" i="1"/>
  <c r="AJ30" i="1"/>
  <c r="AI30" i="1"/>
  <c r="AH30" i="1"/>
  <c r="AG30" i="1"/>
  <c r="AF30" i="1"/>
  <c r="AE30" i="1"/>
  <c r="AD30" i="1"/>
  <c r="AC30" i="1"/>
  <c r="AB30" i="1"/>
  <c r="AN29" i="1"/>
  <c r="AM29" i="1"/>
  <c r="AL29" i="1"/>
  <c r="AK29" i="1"/>
  <c r="AJ29" i="1"/>
  <c r="AI29" i="1"/>
  <c r="AH29" i="1"/>
  <c r="AG29" i="1"/>
  <c r="AF29" i="1"/>
  <c r="AE29" i="1"/>
  <c r="AD29" i="1"/>
  <c r="AC29" i="1"/>
  <c r="AB29" i="1"/>
  <c r="AA29" i="1"/>
  <c r="Z29" i="1"/>
  <c r="Y29" i="1"/>
  <c r="X29" i="1"/>
  <c r="W29" i="1"/>
  <c r="L29" i="1"/>
  <c r="K29" i="1"/>
  <c r="J29" i="1"/>
  <c r="I29" i="1"/>
  <c r="H29" i="1"/>
  <c r="G29" i="1"/>
  <c r="F29" i="1"/>
  <c r="E29" i="1"/>
  <c r="AN28" i="1"/>
  <c r="AM28" i="1"/>
  <c r="AL28" i="1"/>
  <c r="AK28" i="1"/>
  <c r="AJ28" i="1"/>
  <c r="AI28" i="1"/>
  <c r="AH28" i="1"/>
  <c r="AG28" i="1"/>
  <c r="AF28" i="1"/>
  <c r="AE28" i="1"/>
  <c r="AD28" i="1"/>
  <c r="AC28" i="1"/>
  <c r="AB28" i="1"/>
  <c r="AA28" i="1"/>
  <c r="Z28" i="1"/>
  <c r="Y28" i="1"/>
  <c r="X28" i="1"/>
  <c r="W28" i="1"/>
  <c r="L28" i="1"/>
  <c r="K28" i="1"/>
  <c r="J28" i="1"/>
  <c r="I28" i="1"/>
  <c r="H28" i="1"/>
  <c r="G28" i="1"/>
  <c r="F28" i="1"/>
  <c r="E28" i="1"/>
  <c r="AN27" i="1"/>
  <c r="AM27" i="1"/>
  <c r="AL27" i="1"/>
  <c r="AK27" i="1"/>
  <c r="AJ27" i="1"/>
  <c r="AI27" i="1"/>
  <c r="AH27" i="1"/>
  <c r="AG27" i="1"/>
  <c r="AF27" i="1"/>
  <c r="AE27" i="1"/>
  <c r="AD27" i="1"/>
  <c r="AC27" i="1"/>
  <c r="AB27" i="1"/>
  <c r="AA27" i="1"/>
  <c r="Z27" i="1"/>
  <c r="Y27" i="1"/>
  <c r="X27" i="1"/>
  <c r="W27" i="1"/>
  <c r="AN26" i="1"/>
  <c r="AM26" i="1"/>
  <c r="AL26" i="1"/>
  <c r="AK26" i="1"/>
  <c r="AJ26" i="1"/>
  <c r="AI26" i="1"/>
  <c r="AH26" i="1"/>
  <c r="AG26" i="1"/>
  <c r="AF26" i="1"/>
  <c r="AE26" i="1"/>
  <c r="AD26" i="1"/>
  <c r="AC26" i="1"/>
  <c r="AB26" i="1"/>
  <c r="L26" i="1"/>
  <c r="K26" i="1"/>
  <c r="J26" i="1"/>
  <c r="I26" i="1"/>
  <c r="H26" i="1"/>
  <c r="G26" i="1"/>
  <c r="F26" i="1"/>
  <c r="E26" i="1"/>
  <c r="AN25" i="1"/>
  <c r="AM25" i="1"/>
  <c r="AL25" i="1"/>
  <c r="AK25" i="1"/>
  <c r="AJ25" i="1"/>
  <c r="AI25" i="1"/>
  <c r="AH25" i="1"/>
  <c r="AG25" i="1"/>
  <c r="AF25" i="1"/>
  <c r="AE25" i="1"/>
  <c r="AD25" i="1"/>
  <c r="AC25" i="1"/>
  <c r="AB25" i="1"/>
  <c r="AA25" i="1"/>
  <c r="Z25" i="1"/>
  <c r="Y25" i="1"/>
  <c r="X25" i="1"/>
  <c r="W25" i="1"/>
  <c r="L25" i="1"/>
  <c r="K25" i="1"/>
  <c r="J25" i="1"/>
  <c r="I25" i="1"/>
  <c r="H25" i="1"/>
  <c r="G25" i="1"/>
  <c r="F25" i="1"/>
  <c r="E25" i="1"/>
  <c r="AN24" i="1"/>
  <c r="AM24" i="1"/>
  <c r="AL24" i="1"/>
  <c r="AK24" i="1"/>
  <c r="AJ24" i="1"/>
  <c r="AI24" i="1"/>
  <c r="AH24" i="1"/>
  <c r="AG24" i="1"/>
  <c r="AF24" i="1"/>
  <c r="AE24" i="1"/>
  <c r="AD24" i="1"/>
  <c r="AC24" i="1"/>
  <c r="AB24" i="1"/>
  <c r="AA24" i="1"/>
  <c r="Z24" i="1"/>
  <c r="Y24" i="1"/>
  <c r="X24" i="1"/>
  <c r="W24" i="1"/>
  <c r="AN23" i="1"/>
  <c r="AM23" i="1"/>
  <c r="AL23" i="1"/>
  <c r="AK23" i="1"/>
  <c r="AJ23" i="1"/>
  <c r="AI23" i="1"/>
  <c r="AH23" i="1"/>
  <c r="AG23" i="1"/>
  <c r="AF23" i="1"/>
  <c r="AE23" i="1"/>
  <c r="AD23" i="1"/>
  <c r="AC23" i="1"/>
  <c r="AB23" i="1"/>
  <c r="AA23" i="1"/>
  <c r="Z23" i="1"/>
  <c r="Y23" i="1"/>
  <c r="X23" i="1"/>
  <c r="W23" i="1"/>
  <c r="AN22" i="1"/>
  <c r="AM22" i="1"/>
  <c r="AL22" i="1"/>
  <c r="AK22" i="1"/>
  <c r="AJ22" i="1"/>
  <c r="AI22" i="1"/>
  <c r="AH22" i="1"/>
  <c r="AG22" i="1"/>
  <c r="AF22" i="1"/>
  <c r="AE22" i="1"/>
  <c r="AD22" i="1"/>
  <c r="AC22" i="1"/>
  <c r="AB22" i="1"/>
  <c r="AA22" i="1"/>
  <c r="Z22" i="1"/>
  <c r="Y22" i="1"/>
  <c r="X22" i="1"/>
  <c r="W22" i="1"/>
  <c r="L22" i="1"/>
  <c r="K22" i="1"/>
  <c r="J22" i="1"/>
  <c r="I22" i="1"/>
  <c r="H22" i="1"/>
  <c r="G22" i="1"/>
  <c r="F22" i="1"/>
  <c r="E22" i="1"/>
  <c r="AN21" i="1"/>
  <c r="AM21" i="1"/>
  <c r="AL21" i="1"/>
  <c r="AK21" i="1"/>
  <c r="AJ21" i="1"/>
  <c r="AI21" i="1"/>
  <c r="AH21" i="1"/>
  <c r="AG21" i="1"/>
  <c r="AF21" i="1"/>
  <c r="AE21" i="1"/>
  <c r="AD21" i="1"/>
  <c r="AC21" i="1"/>
  <c r="AB21" i="1"/>
  <c r="AA21" i="1"/>
  <c r="Z21" i="1"/>
  <c r="Y21" i="1"/>
  <c r="X21" i="1"/>
  <c r="W21" i="1"/>
  <c r="L21" i="1"/>
  <c r="K21" i="1"/>
  <c r="J21" i="1"/>
  <c r="I21" i="1"/>
  <c r="H21" i="1"/>
  <c r="G21" i="1"/>
  <c r="F21" i="1"/>
  <c r="E21" i="1"/>
  <c r="AN20" i="1"/>
  <c r="AM20" i="1"/>
  <c r="AL20" i="1"/>
  <c r="AK20" i="1"/>
  <c r="AJ20" i="1"/>
  <c r="AI20" i="1"/>
  <c r="AH20" i="1"/>
  <c r="AG20" i="1"/>
  <c r="AF20" i="1"/>
  <c r="AE20" i="1"/>
  <c r="AD20" i="1"/>
  <c r="AC20" i="1"/>
  <c r="AB20" i="1"/>
  <c r="AA20" i="1"/>
  <c r="Z20" i="1"/>
  <c r="Y20" i="1"/>
  <c r="X20" i="1"/>
  <c r="W20" i="1"/>
  <c r="L20" i="1"/>
  <c r="K20" i="1"/>
  <c r="J20" i="1"/>
  <c r="I20" i="1"/>
  <c r="H20" i="1"/>
  <c r="G20" i="1"/>
  <c r="F20" i="1"/>
  <c r="E20" i="1"/>
  <c r="AN19" i="1"/>
  <c r="AM19" i="1"/>
  <c r="AL19" i="1"/>
  <c r="AK19" i="1"/>
  <c r="AJ19" i="1"/>
  <c r="AI19" i="1"/>
  <c r="AH19" i="1"/>
  <c r="AG19" i="1"/>
  <c r="AF19" i="1"/>
  <c r="AE19" i="1"/>
  <c r="AD19" i="1"/>
  <c r="AC19" i="1"/>
  <c r="AB19" i="1"/>
  <c r="AA19" i="1"/>
  <c r="Z19" i="1"/>
  <c r="Y19" i="1"/>
  <c r="X19" i="1"/>
  <c r="W19" i="1"/>
  <c r="L19" i="1"/>
  <c r="K19" i="1"/>
  <c r="J19" i="1"/>
  <c r="I19" i="1"/>
  <c r="H19" i="1"/>
  <c r="G19" i="1"/>
  <c r="F19" i="1"/>
  <c r="E19" i="1"/>
  <c r="AN18" i="1"/>
  <c r="AM18" i="1"/>
  <c r="AL18" i="1"/>
  <c r="AK18" i="1"/>
  <c r="AJ18" i="1"/>
  <c r="AI18" i="1"/>
  <c r="AH18" i="1"/>
  <c r="AG18" i="1"/>
  <c r="AF18" i="1"/>
  <c r="AE18" i="1"/>
  <c r="AD18" i="1"/>
  <c r="AC18" i="1"/>
  <c r="AB18" i="1"/>
  <c r="AA18" i="1"/>
  <c r="Z18" i="1"/>
  <c r="Y18" i="1"/>
  <c r="X18" i="1"/>
  <c r="W18" i="1"/>
  <c r="L18" i="1"/>
  <c r="K18" i="1"/>
  <c r="J18" i="1"/>
  <c r="I18" i="1"/>
  <c r="H18" i="1"/>
  <c r="G18" i="1"/>
  <c r="F18" i="1"/>
  <c r="E18" i="1"/>
  <c r="AN17" i="1"/>
  <c r="AM17" i="1"/>
  <c r="AL17" i="1"/>
  <c r="AK17" i="1"/>
  <c r="AJ17" i="1"/>
  <c r="AI17" i="1"/>
  <c r="AH17" i="1"/>
  <c r="AG17" i="1"/>
  <c r="AF17" i="1"/>
  <c r="AE17" i="1"/>
  <c r="AD17" i="1"/>
  <c r="AC17" i="1"/>
  <c r="AB17" i="1"/>
  <c r="AA17" i="1"/>
  <c r="Z17" i="1"/>
  <c r="Y17" i="1"/>
  <c r="X17" i="1"/>
  <c r="W17" i="1"/>
  <c r="L17" i="1"/>
  <c r="K17" i="1"/>
  <c r="J17" i="1"/>
  <c r="I17" i="1"/>
  <c r="H17" i="1"/>
  <c r="G17" i="1"/>
  <c r="F17" i="1"/>
  <c r="E17" i="1"/>
</calcChain>
</file>

<file path=xl/sharedStrings.xml><?xml version="1.0" encoding="utf-8"?>
<sst xmlns="http://schemas.openxmlformats.org/spreadsheetml/2006/main" count="163" uniqueCount="114">
  <si>
    <t>生活保護
措置</t>
    <rPh sb="0" eb="2">
      <t>セイカツ</t>
    </rPh>
    <rPh sb="2" eb="4">
      <t>ホゴ</t>
    </rPh>
    <rPh sb="5" eb="7">
      <t>ソチ</t>
    </rPh>
    <phoneticPr fontId="3"/>
  </si>
  <si>
    <t>1971年</t>
    <rPh sb="4" eb="5">
      <t>ネン</t>
    </rPh>
    <phoneticPr fontId="3"/>
  </si>
  <si>
    <t>1972年</t>
    <rPh sb="4" eb="5">
      <t>ネン</t>
    </rPh>
    <phoneticPr fontId="3"/>
  </si>
  <si>
    <t>1973年</t>
    <rPh sb="4" eb="5">
      <t>ネン</t>
    </rPh>
    <phoneticPr fontId="3"/>
  </si>
  <si>
    <t>1974年</t>
    <rPh sb="4" eb="5">
      <t>ネン</t>
    </rPh>
    <phoneticPr fontId="3"/>
  </si>
  <si>
    <t>1975年</t>
    <rPh sb="4" eb="5">
      <t>ネン</t>
    </rPh>
    <phoneticPr fontId="3"/>
  </si>
  <si>
    <t>1976年</t>
    <rPh sb="4" eb="5">
      <t>ネン</t>
    </rPh>
    <phoneticPr fontId="3"/>
  </si>
  <si>
    <t>1977年</t>
    <rPh sb="4" eb="5">
      <t>ネン</t>
    </rPh>
    <phoneticPr fontId="3"/>
  </si>
  <si>
    <t>1978年</t>
    <rPh sb="4" eb="5">
      <t>ネン</t>
    </rPh>
    <phoneticPr fontId="3"/>
  </si>
  <si>
    <t>1979年</t>
    <rPh sb="4" eb="5">
      <t>ネン</t>
    </rPh>
    <phoneticPr fontId="3"/>
  </si>
  <si>
    <t>1980年</t>
    <rPh sb="4" eb="5">
      <t>ネン</t>
    </rPh>
    <phoneticPr fontId="3"/>
  </si>
  <si>
    <t>1981年</t>
    <rPh sb="4" eb="5">
      <t>ネン</t>
    </rPh>
    <phoneticPr fontId="3"/>
  </si>
  <si>
    <t>1982年</t>
    <rPh sb="4" eb="5">
      <t>ネン</t>
    </rPh>
    <phoneticPr fontId="3"/>
  </si>
  <si>
    <t>1983年</t>
    <rPh sb="4" eb="5">
      <t>ネン</t>
    </rPh>
    <phoneticPr fontId="3"/>
  </si>
  <si>
    <t>1984年</t>
    <rPh sb="4" eb="5">
      <t>ネン</t>
    </rPh>
    <phoneticPr fontId="3"/>
  </si>
  <si>
    <t>1985年</t>
    <rPh sb="4" eb="5">
      <t>ネン</t>
    </rPh>
    <phoneticPr fontId="3"/>
  </si>
  <si>
    <t>1986年</t>
    <rPh sb="4" eb="5">
      <t>ネン</t>
    </rPh>
    <phoneticPr fontId="3"/>
  </si>
  <si>
    <t>1987年</t>
    <rPh sb="4" eb="5">
      <t>ネン</t>
    </rPh>
    <phoneticPr fontId="3"/>
  </si>
  <si>
    <t>1988年</t>
    <rPh sb="4" eb="5">
      <t>ネン</t>
    </rPh>
    <phoneticPr fontId="3"/>
  </si>
  <si>
    <t>1989年</t>
    <rPh sb="4" eb="5">
      <t>ネン</t>
    </rPh>
    <phoneticPr fontId="3"/>
  </si>
  <si>
    <t>1990年</t>
    <rPh sb="4" eb="5">
      <t>ネン</t>
    </rPh>
    <phoneticPr fontId="3"/>
  </si>
  <si>
    <t>1991年</t>
    <rPh sb="4" eb="5">
      <t>ネン</t>
    </rPh>
    <phoneticPr fontId="3"/>
  </si>
  <si>
    <t>1992年</t>
    <rPh sb="4" eb="5">
      <t>ネン</t>
    </rPh>
    <phoneticPr fontId="3"/>
  </si>
  <si>
    <t>1993年</t>
    <rPh sb="4" eb="5">
      <t>ネン</t>
    </rPh>
    <phoneticPr fontId="3"/>
  </si>
  <si>
    <t>1994年</t>
    <rPh sb="4" eb="5">
      <t>ネン</t>
    </rPh>
    <phoneticPr fontId="3"/>
  </si>
  <si>
    <t>1995年</t>
    <rPh sb="4" eb="5">
      <t>ネン</t>
    </rPh>
    <phoneticPr fontId="3"/>
  </si>
  <si>
    <t>1996年</t>
    <rPh sb="4" eb="5">
      <t>ネン</t>
    </rPh>
    <phoneticPr fontId="3"/>
  </si>
  <si>
    <t>1997年</t>
    <rPh sb="4" eb="5">
      <t>ネン</t>
    </rPh>
    <phoneticPr fontId="3"/>
  </si>
  <si>
    <t>1998年</t>
    <rPh sb="4" eb="5">
      <t>ネン</t>
    </rPh>
    <phoneticPr fontId="3"/>
  </si>
  <si>
    <t>1999年</t>
    <rPh sb="4" eb="5">
      <t>ネン</t>
    </rPh>
    <phoneticPr fontId="3"/>
  </si>
  <si>
    <t>2000年</t>
    <rPh sb="4" eb="5">
      <t>ネン</t>
    </rPh>
    <phoneticPr fontId="3"/>
  </si>
  <si>
    <t>2001年</t>
    <rPh sb="4" eb="5">
      <t>ネン</t>
    </rPh>
    <phoneticPr fontId="3"/>
  </si>
  <si>
    <t>2002年</t>
    <rPh sb="4" eb="5">
      <t>ネン</t>
    </rPh>
    <phoneticPr fontId="3"/>
  </si>
  <si>
    <t>2003年</t>
    <rPh sb="4" eb="5">
      <t>ネン</t>
    </rPh>
    <phoneticPr fontId="3"/>
  </si>
  <si>
    <t>2004年</t>
    <rPh sb="4" eb="5">
      <t>ネン</t>
    </rPh>
    <phoneticPr fontId="3"/>
  </si>
  <si>
    <t>2005年</t>
    <rPh sb="4" eb="5">
      <t>ネン</t>
    </rPh>
    <phoneticPr fontId="3"/>
  </si>
  <si>
    <t>2006年</t>
    <rPh sb="4" eb="5">
      <t>ネン</t>
    </rPh>
    <phoneticPr fontId="3"/>
  </si>
  <si>
    <t>昭和46年</t>
    <rPh sb="0" eb="2">
      <t>ショウワ</t>
    </rPh>
    <rPh sb="4" eb="5">
      <t>ネン</t>
    </rPh>
    <phoneticPr fontId="3"/>
  </si>
  <si>
    <t>昭和47年</t>
    <rPh sb="0" eb="2">
      <t>ショウワ</t>
    </rPh>
    <rPh sb="4" eb="5">
      <t>ネン</t>
    </rPh>
    <phoneticPr fontId="3"/>
  </si>
  <si>
    <t>昭和48年</t>
    <rPh sb="0" eb="2">
      <t>ショウワ</t>
    </rPh>
    <rPh sb="4" eb="5">
      <t>ネン</t>
    </rPh>
    <phoneticPr fontId="3"/>
  </si>
  <si>
    <t>昭和49年</t>
    <rPh sb="0" eb="2">
      <t>ショウワ</t>
    </rPh>
    <rPh sb="4" eb="5">
      <t>ネン</t>
    </rPh>
    <phoneticPr fontId="3"/>
  </si>
  <si>
    <t>昭和50年</t>
    <rPh sb="0" eb="2">
      <t>ショウワ</t>
    </rPh>
    <rPh sb="4" eb="5">
      <t>ネン</t>
    </rPh>
    <phoneticPr fontId="3"/>
  </si>
  <si>
    <t>昭和51年</t>
    <rPh sb="0" eb="2">
      <t>ショウワ</t>
    </rPh>
    <rPh sb="4" eb="5">
      <t>ネン</t>
    </rPh>
    <phoneticPr fontId="3"/>
  </si>
  <si>
    <t>昭和52年</t>
    <rPh sb="0" eb="2">
      <t>ショウワ</t>
    </rPh>
    <rPh sb="4" eb="5">
      <t>ネン</t>
    </rPh>
    <phoneticPr fontId="3"/>
  </si>
  <si>
    <t>昭和53年</t>
    <rPh sb="0" eb="2">
      <t>ショウワ</t>
    </rPh>
    <rPh sb="4" eb="5">
      <t>ネン</t>
    </rPh>
    <phoneticPr fontId="3"/>
  </si>
  <si>
    <t>昭和54年</t>
    <rPh sb="0" eb="2">
      <t>ショウワ</t>
    </rPh>
    <rPh sb="4" eb="5">
      <t>ネン</t>
    </rPh>
    <phoneticPr fontId="3"/>
  </si>
  <si>
    <t>昭和55年</t>
    <rPh sb="0" eb="2">
      <t>ショウワ</t>
    </rPh>
    <rPh sb="4" eb="5">
      <t>ネン</t>
    </rPh>
    <phoneticPr fontId="3"/>
  </si>
  <si>
    <t>昭和56年</t>
    <rPh sb="0" eb="2">
      <t>ショウワ</t>
    </rPh>
    <rPh sb="4" eb="5">
      <t>ネン</t>
    </rPh>
    <phoneticPr fontId="3"/>
  </si>
  <si>
    <t>昭和57年</t>
    <rPh sb="0" eb="2">
      <t>ショウワ</t>
    </rPh>
    <rPh sb="4" eb="5">
      <t>ネン</t>
    </rPh>
    <phoneticPr fontId="3"/>
  </si>
  <si>
    <t>昭和58年</t>
    <rPh sb="0" eb="2">
      <t>ショウワ</t>
    </rPh>
    <rPh sb="4" eb="5">
      <t>ネン</t>
    </rPh>
    <phoneticPr fontId="3"/>
  </si>
  <si>
    <t>昭和59年</t>
    <rPh sb="0" eb="2">
      <t>ショウワ</t>
    </rPh>
    <rPh sb="4" eb="5">
      <t>ネン</t>
    </rPh>
    <phoneticPr fontId="3"/>
  </si>
  <si>
    <t>昭和60年</t>
    <rPh sb="0" eb="2">
      <t>ショウワ</t>
    </rPh>
    <rPh sb="4" eb="5">
      <t>ネン</t>
    </rPh>
    <phoneticPr fontId="3"/>
  </si>
  <si>
    <t>昭和61年</t>
    <rPh sb="0" eb="2">
      <t>ショウワ</t>
    </rPh>
    <rPh sb="4" eb="5">
      <t>ネン</t>
    </rPh>
    <phoneticPr fontId="3"/>
  </si>
  <si>
    <t>昭和62年</t>
    <rPh sb="0" eb="2">
      <t>ショウワ</t>
    </rPh>
    <rPh sb="4" eb="5">
      <t>ネン</t>
    </rPh>
    <phoneticPr fontId="3"/>
  </si>
  <si>
    <t>昭和63年</t>
    <rPh sb="0" eb="2">
      <t>ショウワ</t>
    </rPh>
    <rPh sb="4" eb="5">
      <t>ネン</t>
    </rPh>
    <phoneticPr fontId="3"/>
  </si>
  <si>
    <t>平成1年</t>
    <rPh sb="0" eb="2">
      <t>ヘイセイ</t>
    </rPh>
    <rPh sb="3" eb="4">
      <t>ネン</t>
    </rPh>
    <phoneticPr fontId="3"/>
  </si>
  <si>
    <t>平成2年</t>
    <rPh sb="0" eb="2">
      <t>ヘイセイ</t>
    </rPh>
    <rPh sb="3" eb="4">
      <t>ネン</t>
    </rPh>
    <phoneticPr fontId="3"/>
  </si>
  <si>
    <t>平成3年</t>
    <rPh sb="0" eb="2">
      <t>ヘイセイ</t>
    </rPh>
    <rPh sb="3" eb="4">
      <t>ネン</t>
    </rPh>
    <phoneticPr fontId="3"/>
  </si>
  <si>
    <t>平成4年</t>
    <rPh sb="0" eb="2">
      <t>ヘイセイ</t>
    </rPh>
    <rPh sb="3" eb="4">
      <t>ネン</t>
    </rPh>
    <phoneticPr fontId="3"/>
  </si>
  <si>
    <t>平成5年</t>
    <rPh sb="0" eb="2">
      <t>ヘイセイ</t>
    </rPh>
    <rPh sb="3" eb="4">
      <t>ネン</t>
    </rPh>
    <phoneticPr fontId="3"/>
  </si>
  <si>
    <t>平成6年</t>
    <rPh sb="0" eb="2">
      <t>ヘイセイ</t>
    </rPh>
    <rPh sb="3" eb="4">
      <t>ネン</t>
    </rPh>
    <phoneticPr fontId="3"/>
  </si>
  <si>
    <t>平成7年</t>
    <rPh sb="0" eb="2">
      <t>ヘイセイ</t>
    </rPh>
    <rPh sb="3" eb="4">
      <t>ネン</t>
    </rPh>
    <phoneticPr fontId="3"/>
  </si>
  <si>
    <t>平成8年</t>
    <rPh sb="0" eb="2">
      <t>ヘイセイ</t>
    </rPh>
    <rPh sb="3" eb="4">
      <t>ネン</t>
    </rPh>
    <phoneticPr fontId="3"/>
  </si>
  <si>
    <t>平成9年</t>
    <rPh sb="0" eb="2">
      <t>ヘイセイ</t>
    </rPh>
    <rPh sb="3" eb="4">
      <t>ネン</t>
    </rPh>
    <phoneticPr fontId="3"/>
  </si>
  <si>
    <t>平成10年</t>
    <rPh sb="0" eb="2">
      <t>ヘイセイ</t>
    </rPh>
    <rPh sb="4" eb="5">
      <t>ネン</t>
    </rPh>
    <phoneticPr fontId="3"/>
  </si>
  <si>
    <t>平成11年</t>
    <rPh sb="0" eb="2">
      <t>ヘイセイ</t>
    </rPh>
    <rPh sb="4" eb="5">
      <t>ネン</t>
    </rPh>
    <phoneticPr fontId="3"/>
  </si>
  <si>
    <t>平成12年</t>
    <rPh sb="0" eb="2">
      <t>ヘイセイ</t>
    </rPh>
    <rPh sb="4" eb="5">
      <t>ネン</t>
    </rPh>
    <phoneticPr fontId="3"/>
  </si>
  <si>
    <t>平成13年</t>
    <rPh sb="0" eb="2">
      <t>ヘイセイ</t>
    </rPh>
    <rPh sb="4" eb="5">
      <t>ネン</t>
    </rPh>
    <phoneticPr fontId="3"/>
  </si>
  <si>
    <t>平成14年</t>
    <rPh sb="0" eb="2">
      <t>ヘイセイ</t>
    </rPh>
    <rPh sb="4" eb="5">
      <t>ネン</t>
    </rPh>
    <phoneticPr fontId="3"/>
  </si>
  <si>
    <t>平成15年</t>
    <rPh sb="0" eb="2">
      <t>ヘイセイ</t>
    </rPh>
    <rPh sb="4" eb="5">
      <t>ネン</t>
    </rPh>
    <phoneticPr fontId="3"/>
  </si>
  <si>
    <t>平成16年</t>
    <rPh sb="0" eb="2">
      <t>ヘイセイ</t>
    </rPh>
    <rPh sb="4" eb="5">
      <t>ネン</t>
    </rPh>
    <phoneticPr fontId="3"/>
  </si>
  <si>
    <t>平成17年</t>
    <rPh sb="0" eb="2">
      <t>ヘイセイ</t>
    </rPh>
    <rPh sb="4" eb="5">
      <t>ネン</t>
    </rPh>
    <phoneticPr fontId="3"/>
  </si>
  <si>
    <t>平成18年</t>
    <rPh sb="0" eb="2">
      <t>ヘイセイ</t>
    </rPh>
    <rPh sb="4" eb="5">
      <t>ネン</t>
    </rPh>
    <phoneticPr fontId="3"/>
  </si>
  <si>
    <t>相談件数</t>
    <rPh sb="0" eb="2">
      <t>ソウダン</t>
    </rPh>
    <rPh sb="2" eb="4">
      <t>ケンスウ</t>
    </rPh>
    <phoneticPr fontId="3"/>
  </si>
  <si>
    <t>保護決定</t>
    <rPh sb="0" eb="2">
      <t>ホゴ</t>
    </rPh>
    <rPh sb="2" eb="4">
      <t>ケッテイ</t>
    </rPh>
    <phoneticPr fontId="3"/>
  </si>
  <si>
    <t>施設送致</t>
    <rPh sb="0" eb="2">
      <t>シセツ</t>
    </rPh>
    <rPh sb="2" eb="4">
      <t>ソウチ</t>
    </rPh>
    <phoneticPr fontId="3"/>
  </si>
  <si>
    <t>一般病院</t>
    <rPh sb="0" eb="2">
      <t>イッパン</t>
    </rPh>
    <rPh sb="2" eb="4">
      <t>ビョウイン</t>
    </rPh>
    <phoneticPr fontId="3"/>
  </si>
  <si>
    <t>精神病院</t>
    <rPh sb="0" eb="2">
      <t>セイシン</t>
    </rPh>
    <rPh sb="2" eb="4">
      <t>ビョウイン</t>
    </rPh>
    <phoneticPr fontId="3"/>
  </si>
  <si>
    <t>旅費支給</t>
    <rPh sb="0" eb="2">
      <t>リョヒ</t>
    </rPh>
    <rPh sb="2" eb="4">
      <t>シキュウ</t>
    </rPh>
    <phoneticPr fontId="3"/>
  </si>
  <si>
    <t>医療単給</t>
    <rPh sb="0" eb="2">
      <t>イリョウ</t>
    </rPh>
    <rPh sb="2" eb="3">
      <t>タン</t>
    </rPh>
    <rPh sb="3" eb="4">
      <t>キュウ</t>
    </rPh>
    <phoneticPr fontId="3"/>
  </si>
  <si>
    <t>結核</t>
    <rPh sb="0" eb="2">
      <t>ケッカク</t>
    </rPh>
    <phoneticPr fontId="3"/>
  </si>
  <si>
    <t>保留</t>
    <rPh sb="0" eb="2">
      <t>ホリュウ</t>
    </rPh>
    <phoneticPr fontId="3"/>
  </si>
  <si>
    <t>却下</t>
    <rPh sb="0" eb="2">
      <t>キャッカ</t>
    </rPh>
    <phoneticPr fontId="3"/>
  </si>
  <si>
    <t>助言援助</t>
    <rPh sb="0" eb="2">
      <t>ジョゲン</t>
    </rPh>
    <rPh sb="2" eb="4">
      <t>エンジョ</t>
    </rPh>
    <phoneticPr fontId="3"/>
  </si>
  <si>
    <t>法外援護</t>
    <rPh sb="0" eb="2">
      <t>ホウガイ</t>
    </rPh>
    <rPh sb="2" eb="4">
      <t>エンゴ</t>
    </rPh>
    <phoneticPr fontId="3"/>
  </si>
  <si>
    <t>その他</t>
    <rPh sb="2" eb="3">
      <t>タ</t>
    </rPh>
    <phoneticPr fontId="3"/>
  </si>
  <si>
    <t>保護変更
医療券</t>
    <rPh sb="0" eb="2">
      <t>ホゴ</t>
    </rPh>
    <rPh sb="2" eb="4">
      <t>ヘンコウ</t>
    </rPh>
    <rPh sb="5" eb="8">
      <t>イリョウケン</t>
    </rPh>
    <phoneticPr fontId="3"/>
  </si>
  <si>
    <t>「法外援護」は、減免診療（愛善橋・天王寺病院）、更生援護資金および生活相談室への紹介がある。</t>
    <rPh sb="1" eb="3">
      <t>ホウガイ</t>
    </rPh>
    <rPh sb="3" eb="5">
      <t>エンゴ</t>
    </rPh>
    <rPh sb="8" eb="10">
      <t>ゲンメン</t>
    </rPh>
    <rPh sb="10" eb="12">
      <t>シンリョウ</t>
    </rPh>
    <rPh sb="13" eb="16">
      <t>アイゼンバシ</t>
    </rPh>
    <rPh sb="17" eb="20">
      <t>テンノウジ</t>
    </rPh>
    <rPh sb="20" eb="22">
      <t>ビョウイン</t>
    </rPh>
    <rPh sb="24" eb="26">
      <t>コウセイ</t>
    </rPh>
    <rPh sb="26" eb="28">
      <t>エンゴ</t>
    </rPh>
    <rPh sb="28" eb="30">
      <t>シキン</t>
    </rPh>
    <rPh sb="33" eb="35">
      <t>セイカツ</t>
    </rPh>
    <rPh sb="35" eb="38">
      <t>ソウダンシツ</t>
    </rPh>
    <rPh sb="40" eb="42">
      <t>ショウカイ</t>
    </rPh>
    <phoneticPr fontId="3"/>
  </si>
  <si>
    <t>平成17年版措置申請経路別。平成16年版と振り分けが異なる。「法外援護＋その他」の合計数は同じ。
労働福祉センターが無くなり、医療センターと項目名が変わっている。数字は労働福祉センターを引き継ぎ。</t>
    <rPh sb="0" eb="2">
      <t>ヘイセイ</t>
    </rPh>
    <rPh sb="4" eb="6">
      <t>ネンバン</t>
    </rPh>
    <rPh sb="6" eb="8">
      <t>ソチ</t>
    </rPh>
    <rPh sb="8" eb="10">
      <t>シンセイ</t>
    </rPh>
    <rPh sb="10" eb="12">
      <t>ケイロ</t>
    </rPh>
    <rPh sb="12" eb="13">
      <t>ベツ</t>
    </rPh>
    <rPh sb="14" eb="16">
      <t>ヘイセイ</t>
    </rPh>
    <rPh sb="18" eb="20">
      <t>ネンバン</t>
    </rPh>
    <rPh sb="21" eb="22">
      <t>フ</t>
    </rPh>
    <rPh sb="23" eb="24">
      <t>ワ</t>
    </rPh>
    <rPh sb="26" eb="27">
      <t>コト</t>
    </rPh>
    <rPh sb="31" eb="33">
      <t>ホウガイ</t>
    </rPh>
    <rPh sb="33" eb="35">
      <t>エンゴ</t>
    </rPh>
    <rPh sb="38" eb="39">
      <t>タ</t>
    </rPh>
    <rPh sb="41" eb="44">
      <t>ゴウケイスウ</t>
    </rPh>
    <rPh sb="45" eb="46">
      <t>オナ</t>
    </rPh>
    <rPh sb="49" eb="51">
      <t>ロウドウ</t>
    </rPh>
    <rPh sb="51" eb="53">
      <t>フクシ</t>
    </rPh>
    <rPh sb="58" eb="59">
      <t>ナ</t>
    </rPh>
    <rPh sb="63" eb="65">
      <t>イリョウ</t>
    </rPh>
    <rPh sb="70" eb="73">
      <t>コウモクメイ</t>
    </rPh>
    <rPh sb="74" eb="75">
      <t>カ</t>
    </rPh>
    <rPh sb="81" eb="83">
      <t>スウジ</t>
    </rPh>
    <rPh sb="93" eb="94">
      <t>ヒ</t>
    </rPh>
    <rPh sb="95" eb="96">
      <t>ツ</t>
    </rPh>
    <phoneticPr fontId="3"/>
  </si>
  <si>
    <t>平成18年版措置申請経路別。</t>
    <phoneticPr fontId="3"/>
  </si>
  <si>
    <t>保護申請経路別</t>
    <rPh sb="0" eb="2">
      <t>ホゴ</t>
    </rPh>
    <rPh sb="2" eb="4">
      <t>シンセイ</t>
    </rPh>
    <rPh sb="4" eb="6">
      <t>ケイロ</t>
    </rPh>
    <rPh sb="6" eb="7">
      <t>ベツ</t>
    </rPh>
    <phoneticPr fontId="3"/>
  </si>
  <si>
    <t>自己本人</t>
    <rPh sb="0" eb="2">
      <t>ジコ</t>
    </rPh>
    <rPh sb="2" eb="4">
      <t>ホンニン</t>
    </rPh>
    <phoneticPr fontId="3"/>
  </si>
  <si>
    <t>労働福祉センター</t>
    <rPh sb="0" eb="2">
      <t>ロウドウ</t>
    </rPh>
    <rPh sb="2" eb="4">
      <t>フクシ</t>
    </rPh>
    <phoneticPr fontId="3"/>
  </si>
  <si>
    <t>友人・知人</t>
    <rPh sb="0" eb="2">
      <t>ユウジン</t>
    </rPh>
    <rPh sb="3" eb="5">
      <t>チジン</t>
    </rPh>
    <phoneticPr fontId="3"/>
  </si>
  <si>
    <t>医療センター</t>
    <rPh sb="0" eb="2">
      <t>イリョウ</t>
    </rPh>
    <phoneticPr fontId="3"/>
  </si>
  <si>
    <t>医療機関</t>
    <rPh sb="0" eb="2">
      <t>イリョウ</t>
    </rPh>
    <rPh sb="2" eb="4">
      <t>キカン</t>
    </rPh>
    <phoneticPr fontId="3"/>
  </si>
  <si>
    <t>その他内訳</t>
    <rPh sb="2" eb="3">
      <t>タ</t>
    </rPh>
    <rPh sb="3" eb="5">
      <t>ウチワケ</t>
    </rPh>
    <phoneticPr fontId="3"/>
  </si>
  <si>
    <t>警察署</t>
    <rPh sb="0" eb="3">
      <t>ケイサツショ</t>
    </rPh>
    <phoneticPr fontId="3"/>
  </si>
  <si>
    <t>西成警察</t>
    <rPh sb="0" eb="2">
      <t>ニシナリ</t>
    </rPh>
    <rPh sb="2" eb="4">
      <t>ケイサツ</t>
    </rPh>
    <phoneticPr fontId="3"/>
  </si>
  <si>
    <t>その他警察</t>
    <rPh sb="2" eb="3">
      <t>タ</t>
    </rPh>
    <rPh sb="3" eb="5">
      <t>ケイサツ</t>
    </rPh>
    <phoneticPr fontId="3"/>
  </si>
  <si>
    <t>福祉事務所</t>
    <rPh sb="0" eb="2">
      <t>フクシ</t>
    </rPh>
    <rPh sb="2" eb="5">
      <t>ジムショ</t>
    </rPh>
    <phoneticPr fontId="3"/>
  </si>
  <si>
    <t>西成福祉</t>
    <rPh sb="0" eb="2">
      <t>ニシナリ</t>
    </rPh>
    <rPh sb="2" eb="4">
      <t>フクシ</t>
    </rPh>
    <phoneticPr fontId="3"/>
  </si>
  <si>
    <t>その他福祉</t>
    <rPh sb="2" eb="3">
      <t>タ</t>
    </rPh>
    <rPh sb="3" eb="5">
      <t>フクシ</t>
    </rPh>
    <phoneticPr fontId="3"/>
  </si>
  <si>
    <t>西成保健所</t>
    <rPh sb="0" eb="2">
      <t>ニシナリ</t>
    </rPh>
    <rPh sb="2" eb="5">
      <t>ホケンショ</t>
    </rPh>
    <phoneticPr fontId="3"/>
  </si>
  <si>
    <t>西成保健センター</t>
    <rPh sb="0" eb="2">
      <t>ニシナリ</t>
    </rPh>
    <rPh sb="2" eb="4">
      <t>ホケン</t>
    </rPh>
    <phoneticPr fontId="3"/>
  </si>
  <si>
    <t>西成区役所</t>
    <rPh sb="0" eb="2">
      <t>ニシナリ</t>
    </rPh>
    <rPh sb="2" eb="5">
      <t>クヤクショ</t>
    </rPh>
    <phoneticPr fontId="3"/>
  </si>
  <si>
    <t>あいりん職安</t>
    <rPh sb="4" eb="6">
      <t>ショクアン</t>
    </rPh>
    <phoneticPr fontId="3"/>
  </si>
  <si>
    <t>自彊館(生保施設）</t>
    <rPh sb="0" eb="3">
      <t>ジキョウカン</t>
    </rPh>
    <rPh sb="4" eb="6">
      <t>セイホ</t>
    </rPh>
    <rPh sb="6" eb="8">
      <t>シセツ</t>
    </rPh>
    <phoneticPr fontId="3"/>
  </si>
  <si>
    <t>団体</t>
    <rPh sb="0" eb="2">
      <t>ダンタイ</t>
    </rPh>
    <phoneticPr fontId="3"/>
  </si>
  <si>
    <t>昭和51年「更生相談所の相談業務及び銀行業務等の統計表」市更相発行では、法外援護｢566」は旅費支給に含まれている。「539＋566＝1105」。法外援護の項目はない。46～50年度の年度別措置状況の表でも、同様。</t>
    <rPh sb="0" eb="2">
      <t>ショウワ</t>
    </rPh>
    <rPh sb="4" eb="5">
      <t>ネン</t>
    </rPh>
    <rPh sb="6" eb="8">
      <t>コウセイ</t>
    </rPh>
    <rPh sb="8" eb="11">
      <t>ソウダンショ</t>
    </rPh>
    <rPh sb="12" eb="14">
      <t>ソウダン</t>
    </rPh>
    <rPh sb="14" eb="16">
      <t>ギョウム</t>
    </rPh>
    <rPh sb="16" eb="17">
      <t>オヨ</t>
    </rPh>
    <rPh sb="18" eb="20">
      <t>ギンコウ</t>
    </rPh>
    <rPh sb="20" eb="23">
      <t>ギョウムトウ</t>
    </rPh>
    <rPh sb="24" eb="27">
      <t>トウケイヒョウ</t>
    </rPh>
    <rPh sb="28" eb="31">
      <t>シコウソウ</t>
    </rPh>
    <rPh sb="31" eb="33">
      <t>ハッコウ</t>
    </rPh>
    <rPh sb="36" eb="38">
      <t>ホウガイ</t>
    </rPh>
    <rPh sb="38" eb="40">
      <t>エンゴ</t>
    </rPh>
    <rPh sb="46" eb="48">
      <t>リョヒ</t>
    </rPh>
    <rPh sb="48" eb="50">
      <t>シキュウ</t>
    </rPh>
    <rPh sb="51" eb="52">
      <t>フク</t>
    </rPh>
    <rPh sb="73" eb="75">
      <t>ホウガイ</t>
    </rPh>
    <rPh sb="75" eb="77">
      <t>エンゴ</t>
    </rPh>
    <rPh sb="78" eb="80">
      <t>コウモク</t>
    </rPh>
    <rPh sb="89" eb="91">
      <t>ネンド</t>
    </rPh>
    <rPh sb="92" eb="95">
      <t>ネンドベツ</t>
    </rPh>
    <rPh sb="95" eb="97">
      <t>ソチ</t>
    </rPh>
    <rPh sb="97" eb="99">
      <t>ジョウキョウ</t>
    </rPh>
    <rPh sb="100" eb="101">
      <t>ヒョウ</t>
    </rPh>
    <rPh sb="104" eb="106">
      <t>ドウヨウ</t>
    </rPh>
    <phoneticPr fontId="3"/>
  </si>
  <si>
    <t>中央更生相談所</t>
    <rPh sb="0" eb="2">
      <t>チュウオウ</t>
    </rPh>
    <rPh sb="2" eb="4">
      <t>コウセイ</t>
    </rPh>
    <rPh sb="4" eb="7">
      <t>ソウダンショ</t>
    </rPh>
    <phoneticPr fontId="3"/>
  </si>
  <si>
    <t>8.16～</t>
    <phoneticPr fontId="3"/>
  </si>
  <si>
    <t>直接施設送致</t>
    <rPh sb="0" eb="2">
      <t>チョクセツ</t>
    </rPh>
    <rPh sb="2" eb="4">
      <t>シセツ</t>
    </rPh>
    <rPh sb="4" eb="6">
      <t>ソウチ</t>
    </rPh>
    <phoneticPr fontId="3"/>
  </si>
  <si>
    <t>一時保護所</t>
    <rPh sb="0" eb="2">
      <t>イチジ</t>
    </rPh>
    <rPh sb="2" eb="5">
      <t>ホゴショ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</si>
</sst>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%"/>
  </numFmts>
  <fonts count="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4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4" xfId="0" applyBorder="1">
      <alignment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38" fontId="0" fillId="0" borderId="4" xfId="1" applyFont="1" applyBorder="1">
      <alignment vertical="center"/>
    </xf>
    <xf numFmtId="38" fontId="0" fillId="2" borderId="4" xfId="1" applyFont="1" applyFill="1" applyBorder="1">
      <alignment vertical="center"/>
    </xf>
    <xf numFmtId="38" fontId="0" fillId="3" borderId="4" xfId="1" applyFont="1" applyFill="1" applyBorder="1">
      <alignment vertical="center"/>
    </xf>
    <xf numFmtId="38" fontId="0" fillId="0" borderId="4" xfId="1" applyFont="1" applyFill="1" applyBorder="1">
      <alignment vertical="center"/>
    </xf>
    <xf numFmtId="0" fontId="0" fillId="4" borderId="4" xfId="0" applyFill="1" applyBorder="1">
      <alignment vertical="center"/>
    </xf>
    <xf numFmtId="38" fontId="0" fillId="4" borderId="4" xfId="1" applyFont="1" applyFill="1" applyBorder="1">
      <alignment vertical="center"/>
    </xf>
    <xf numFmtId="38" fontId="0" fillId="5" borderId="4" xfId="1" applyFont="1" applyFill="1" applyBorder="1">
      <alignment vertical="center"/>
    </xf>
    <xf numFmtId="38" fontId="0" fillId="6" borderId="4" xfId="1" applyFont="1" applyFill="1" applyBorder="1">
      <alignment vertical="center"/>
    </xf>
    <xf numFmtId="0" fontId="0" fillId="0" borderId="4" xfId="0" applyBorder="1" applyAlignment="1">
      <alignment horizontal="center" vertical="center" wrapText="1"/>
    </xf>
    <xf numFmtId="38" fontId="0" fillId="0" borderId="5" xfId="1" applyFont="1" applyBorder="1">
      <alignment vertical="center"/>
    </xf>
    <xf numFmtId="0" fontId="0" fillId="7" borderId="4" xfId="0" applyFill="1" applyBorder="1" applyAlignment="1">
      <alignment horizontal="center" vertical="center"/>
    </xf>
    <xf numFmtId="176" fontId="0" fillId="0" borderId="4" xfId="2" applyNumberFormat="1" applyFont="1" applyBorder="1">
      <alignment vertical="center"/>
    </xf>
    <xf numFmtId="176" fontId="0" fillId="7" borderId="9" xfId="2" applyNumberFormat="1" applyFont="1" applyFill="1" applyBorder="1">
      <alignment vertical="center"/>
    </xf>
    <xf numFmtId="176" fontId="0" fillId="7" borderId="4" xfId="2" applyNumberFormat="1" applyFont="1" applyFill="1" applyBorder="1">
      <alignment vertical="center"/>
    </xf>
    <xf numFmtId="0" fontId="0" fillId="3" borderId="4" xfId="0" applyFill="1" applyBorder="1" applyAlignment="1">
      <alignment horizontal="center" vertical="center"/>
    </xf>
    <xf numFmtId="176" fontId="0" fillId="3" borderId="4" xfId="1" applyNumberFormat="1" applyFont="1" applyFill="1" applyBorder="1">
      <alignment vertical="center"/>
    </xf>
    <xf numFmtId="176" fontId="0" fillId="3" borderId="4" xfId="2" applyNumberFormat="1" applyFont="1" applyFill="1" applyBorder="1">
      <alignment vertical="center"/>
    </xf>
    <xf numFmtId="176" fontId="0" fillId="3" borderId="9" xfId="2" applyNumberFormat="1" applyFont="1" applyFill="1" applyBorder="1">
      <alignment vertical="center"/>
    </xf>
    <xf numFmtId="176" fontId="0" fillId="4" borderId="4" xfId="1" applyNumberFormat="1" applyFont="1" applyFill="1" applyBorder="1">
      <alignment vertical="center"/>
    </xf>
    <xf numFmtId="176" fontId="0" fillId="4" borderId="4" xfId="2" applyNumberFormat="1" applyFont="1" applyFill="1" applyBorder="1">
      <alignment vertical="center"/>
    </xf>
    <xf numFmtId="176" fontId="0" fillId="4" borderId="9" xfId="2" applyNumberFormat="1" applyFont="1" applyFill="1" applyBorder="1">
      <alignment vertical="center"/>
    </xf>
    <xf numFmtId="176" fontId="0" fillId="0" borderId="4" xfId="1" applyNumberFormat="1" applyFont="1" applyBorder="1">
      <alignment vertical="center"/>
    </xf>
    <xf numFmtId="176" fontId="0" fillId="0" borderId="4" xfId="2" applyNumberFormat="1" applyFont="1" applyFill="1" applyBorder="1">
      <alignment vertical="center"/>
    </xf>
    <xf numFmtId="0" fontId="0" fillId="6" borderId="4" xfId="0" applyFill="1" applyBorder="1" applyAlignment="1">
      <alignment horizontal="center" vertical="center"/>
    </xf>
    <xf numFmtId="176" fontId="0" fillId="6" borderId="4" xfId="1" applyNumberFormat="1" applyFont="1" applyFill="1" applyBorder="1">
      <alignment vertical="center"/>
    </xf>
    <xf numFmtId="176" fontId="0" fillId="6" borderId="4" xfId="2" applyNumberFormat="1" applyFont="1" applyFill="1" applyBorder="1">
      <alignment vertical="center"/>
    </xf>
    <xf numFmtId="176" fontId="0" fillId="0" borderId="9" xfId="2" applyNumberFormat="1" applyFont="1" applyBorder="1">
      <alignment vertical="center"/>
    </xf>
    <xf numFmtId="176" fontId="0" fillId="6" borderId="9" xfId="2" applyNumberFormat="1" applyFont="1" applyFill="1" applyBorder="1">
      <alignment vertical="center"/>
    </xf>
    <xf numFmtId="38" fontId="0" fillId="0" borderId="0" xfId="1" applyFont="1">
      <alignment vertical="center"/>
    </xf>
    <xf numFmtId="38" fontId="0" fillId="0" borderId="0" xfId="0" applyNumberFormat="1">
      <alignment vertic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8" borderId="7" xfId="0" applyFill="1" applyBorder="1" applyAlignment="1">
      <alignment horizontal="left" vertical="center" wrapText="1"/>
    </xf>
    <xf numFmtId="0" fontId="0" fillId="6" borderId="0" xfId="0" applyFill="1" applyAlignment="1">
      <alignment vertical="center" wrapText="1"/>
    </xf>
    <xf numFmtId="0" fontId="0" fillId="0" borderId="4" xfId="0" applyBorder="1" applyAlignment="1">
      <alignment horizontal="center" vertical="center" textRotation="255"/>
    </xf>
    <xf numFmtId="0" fontId="4" fillId="4" borderId="10" xfId="0" applyFont="1" applyFill="1" applyBorder="1" applyAlignment="1">
      <alignment horizontal="left" vertical="center"/>
    </xf>
    <xf numFmtId="0" fontId="4" fillId="4" borderId="11" xfId="0" applyFont="1" applyFill="1" applyBorder="1" applyAlignment="1">
      <alignment horizontal="left" vertical="center"/>
    </xf>
    <xf numFmtId="0" fontId="4" fillId="4" borderId="9" xfId="0" applyFont="1" applyFill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2" borderId="10" xfId="0" applyFont="1" applyFill="1" applyBorder="1" applyAlignment="1">
      <alignment horizontal="left" vertical="center"/>
    </xf>
    <xf numFmtId="0" fontId="4" fillId="2" borderId="11" xfId="0" applyFont="1" applyFill="1" applyBorder="1" applyAlignment="1">
      <alignment horizontal="left" vertical="center"/>
    </xf>
    <xf numFmtId="0" fontId="4" fillId="2" borderId="9" xfId="0" applyFont="1" applyFill="1" applyBorder="1" applyAlignment="1">
      <alignment horizontal="left" vertical="center"/>
    </xf>
    <xf numFmtId="0" fontId="0" fillId="2" borderId="4" xfId="0" applyFill="1" applyBorder="1">
      <alignment vertical="center"/>
    </xf>
    <xf numFmtId="0" fontId="0" fillId="0" borderId="5" xfId="0" applyBorder="1" applyAlignment="1">
      <alignment horizontal="center" vertical="center" textRotation="255"/>
    </xf>
    <xf numFmtId="0" fontId="0" fillId="0" borderId="12" xfId="0" applyBorder="1" applyAlignment="1">
      <alignment horizontal="center" vertical="center" textRotation="255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4" xfId="0" applyFont="1" applyBorder="1">
      <alignment vertical="center"/>
    </xf>
    <xf numFmtId="0" fontId="0" fillId="0" borderId="13" xfId="0" applyBorder="1" applyAlignment="1">
      <alignment horizontal="center" vertical="center" textRotation="255"/>
    </xf>
    <xf numFmtId="0" fontId="0" fillId="0" borderId="10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4" fillId="0" borderId="0" xfId="0" applyFont="1">
      <alignment vertical="center"/>
    </xf>
    <xf numFmtId="0" fontId="0" fillId="0" borderId="2" xfId="0" applyBorder="1" applyAlignment="1">
      <alignment horizontal="left" vertical="center" wrapText="1"/>
    </xf>
    <xf numFmtId="38" fontId="0" fillId="2" borderId="0" xfId="0" applyNumberFormat="1" applyFill="1">
      <alignment vertical="center"/>
    </xf>
    <xf numFmtId="0" fontId="0" fillId="6" borderId="7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4" borderId="10" xfId="0" applyFill="1" applyBorder="1">
      <alignment vertical="center"/>
    </xf>
    <xf numFmtId="0" fontId="0" fillId="6" borderId="11" xfId="0" applyFill="1" applyBorder="1" applyAlignment="1">
      <alignment horizontal="center" vertical="center"/>
    </xf>
    <xf numFmtId="0" fontId="0" fillId="6" borderId="9" xfId="0" applyFill="1" applyBorder="1" applyAlignment="1">
      <alignment horizontal="center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90"/>
  <sheetViews>
    <sheetView tabSelected="1" workbookViewId="0">
      <selection activeCell="P27" sqref="P27"/>
    </sheetView>
  </sheetViews>
  <sheetFormatPr defaultRowHeight="13.5" x14ac:dyDescent="0.15"/>
  <cols>
    <col min="1" max="1" width="3.25" customWidth="1"/>
    <col min="2" max="2" width="2.875" bestFit="1" customWidth="1"/>
    <col min="3" max="3" width="1.625" customWidth="1"/>
    <col min="4" max="4" width="12.125" bestFit="1" customWidth="1"/>
    <col min="254" max="254" width="3.25" customWidth="1"/>
    <col min="255" max="255" width="2.875" bestFit="1" customWidth="1"/>
    <col min="256" max="256" width="1.625" customWidth="1"/>
    <col min="257" max="257" width="12.125" bestFit="1" customWidth="1"/>
    <col min="510" max="510" width="3.25" customWidth="1"/>
    <col min="511" max="511" width="2.875" bestFit="1" customWidth="1"/>
    <col min="512" max="512" width="1.625" customWidth="1"/>
    <col min="513" max="513" width="12.125" bestFit="1" customWidth="1"/>
    <col min="766" max="766" width="3.25" customWidth="1"/>
    <col min="767" max="767" width="2.875" bestFit="1" customWidth="1"/>
    <col min="768" max="768" width="1.625" customWidth="1"/>
    <col min="769" max="769" width="12.125" bestFit="1" customWidth="1"/>
    <col min="1022" max="1022" width="3.25" customWidth="1"/>
    <col min="1023" max="1023" width="2.875" bestFit="1" customWidth="1"/>
    <col min="1024" max="1024" width="1.625" customWidth="1"/>
    <col min="1025" max="1025" width="12.125" bestFit="1" customWidth="1"/>
    <col min="1278" max="1278" width="3.25" customWidth="1"/>
    <col min="1279" max="1279" width="2.875" bestFit="1" customWidth="1"/>
    <col min="1280" max="1280" width="1.625" customWidth="1"/>
    <col min="1281" max="1281" width="12.125" bestFit="1" customWidth="1"/>
    <col min="1534" max="1534" width="3.25" customWidth="1"/>
    <col min="1535" max="1535" width="2.875" bestFit="1" customWidth="1"/>
    <col min="1536" max="1536" width="1.625" customWidth="1"/>
    <col min="1537" max="1537" width="12.125" bestFit="1" customWidth="1"/>
    <col min="1790" max="1790" width="3.25" customWidth="1"/>
    <col min="1791" max="1791" width="2.875" bestFit="1" customWidth="1"/>
    <col min="1792" max="1792" width="1.625" customWidth="1"/>
    <col min="1793" max="1793" width="12.125" bestFit="1" customWidth="1"/>
    <col min="2046" max="2046" width="3.25" customWidth="1"/>
    <col min="2047" max="2047" width="2.875" bestFit="1" customWidth="1"/>
    <col min="2048" max="2048" width="1.625" customWidth="1"/>
    <col min="2049" max="2049" width="12.125" bestFit="1" customWidth="1"/>
    <col min="2302" max="2302" width="3.25" customWidth="1"/>
    <col min="2303" max="2303" width="2.875" bestFit="1" customWidth="1"/>
    <col min="2304" max="2304" width="1.625" customWidth="1"/>
    <col min="2305" max="2305" width="12.125" bestFit="1" customWidth="1"/>
    <col min="2558" max="2558" width="3.25" customWidth="1"/>
    <col min="2559" max="2559" width="2.875" bestFit="1" customWidth="1"/>
    <col min="2560" max="2560" width="1.625" customWidth="1"/>
    <col min="2561" max="2561" width="12.125" bestFit="1" customWidth="1"/>
    <col min="2814" max="2814" width="3.25" customWidth="1"/>
    <col min="2815" max="2815" width="2.875" bestFit="1" customWidth="1"/>
    <col min="2816" max="2816" width="1.625" customWidth="1"/>
    <col min="2817" max="2817" width="12.125" bestFit="1" customWidth="1"/>
    <col min="3070" max="3070" width="3.25" customWidth="1"/>
    <col min="3071" max="3071" width="2.875" bestFit="1" customWidth="1"/>
    <col min="3072" max="3072" width="1.625" customWidth="1"/>
    <col min="3073" max="3073" width="12.125" bestFit="1" customWidth="1"/>
    <col min="3326" max="3326" width="3.25" customWidth="1"/>
    <col min="3327" max="3327" width="2.875" bestFit="1" customWidth="1"/>
    <col min="3328" max="3328" width="1.625" customWidth="1"/>
    <col min="3329" max="3329" width="12.125" bestFit="1" customWidth="1"/>
    <col min="3582" max="3582" width="3.25" customWidth="1"/>
    <col min="3583" max="3583" width="2.875" bestFit="1" customWidth="1"/>
    <col min="3584" max="3584" width="1.625" customWidth="1"/>
    <col min="3585" max="3585" width="12.125" bestFit="1" customWidth="1"/>
    <col min="3838" max="3838" width="3.25" customWidth="1"/>
    <col min="3839" max="3839" width="2.875" bestFit="1" customWidth="1"/>
    <col min="3840" max="3840" width="1.625" customWidth="1"/>
    <col min="3841" max="3841" width="12.125" bestFit="1" customWidth="1"/>
    <col min="4094" max="4094" width="3.25" customWidth="1"/>
    <col min="4095" max="4095" width="2.875" bestFit="1" customWidth="1"/>
    <col min="4096" max="4096" width="1.625" customWidth="1"/>
    <col min="4097" max="4097" width="12.125" bestFit="1" customWidth="1"/>
    <col min="4350" max="4350" width="3.25" customWidth="1"/>
    <col min="4351" max="4351" width="2.875" bestFit="1" customWidth="1"/>
    <col min="4352" max="4352" width="1.625" customWidth="1"/>
    <col min="4353" max="4353" width="12.125" bestFit="1" customWidth="1"/>
    <col min="4606" max="4606" width="3.25" customWidth="1"/>
    <col min="4607" max="4607" width="2.875" bestFit="1" customWidth="1"/>
    <col min="4608" max="4608" width="1.625" customWidth="1"/>
    <col min="4609" max="4609" width="12.125" bestFit="1" customWidth="1"/>
    <col min="4862" max="4862" width="3.25" customWidth="1"/>
    <col min="4863" max="4863" width="2.875" bestFit="1" customWidth="1"/>
    <col min="4864" max="4864" width="1.625" customWidth="1"/>
    <col min="4865" max="4865" width="12.125" bestFit="1" customWidth="1"/>
    <col min="5118" max="5118" width="3.25" customWidth="1"/>
    <col min="5119" max="5119" width="2.875" bestFit="1" customWidth="1"/>
    <col min="5120" max="5120" width="1.625" customWidth="1"/>
    <col min="5121" max="5121" width="12.125" bestFit="1" customWidth="1"/>
    <col min="5374" max="5374" width="3.25" customWidth="1"/>
    <col min="5375" max="5375" width="2.875" bestFit="1" customWidth="1"/>
    <col min="5376" max="5376" width="1.625" customWidth="1"/>
    <col min="5377" max="5377" width="12.125" bestFit="1" customWidth="1"/>
    <col min="5630" max="5630" width="3.25" customWidth="1"/>
    <col min="5631" max="5631" width="2.875" bestFit="1" customWidth="1"/>
    <col min="5632" max="5632" width="1.625" customWidth="1"/>
    <col min="5633" max="5633" width="12.125" bestFit="1" customWidth="1"/>
    <col min="5886" max="5886" width="3.25" customWidth="1"/>
    <col min="5887" max="5887" width="2.875" bestFit="1" customWidth="1"/>
    <col min="5888" max="5888" width="1.625" customWidth="1"/>
    <col min="5889" max="5889" width="12.125" bestFit="1" customWidth="1"/>
    <col min="6142" max="6142" width="3.25" customWidth="1"/>
    <col min="6143" max="6143" width="2.875" bestFit="1" customWidth="1"/>
    <col min="6144" max="6144" width="1.625" customWidth="1"/>
    <col min="6145" max="6145" width="12.125" bestFit="1" customWidth="1"/>
    <col min="6398" max="6398" width="3.25" customWidth="1"/>
    <col min="6399" max="6399" width="2.875" bestFit="1" customWidth="1"/>
    <col min="6400" max="6400" width="1.625" customWidth="1"/>
    <col min="6401" max="6401" width="12.125" bestFit="1" customWidth="1"/>
    <col min="6654" max="6654" width="3.25" customWidth="1"/>
    <col min="6655" max="6655" width="2.875" bestFit="1" customWidth="1"/>
    <col min="6656" max="6656" width="1.625" customWidth="1"/>
    <col min="6657" max="6657" width="12.125" bestFit="1" customWidth="1"/>
    <col min="6910" max="6910" width="3.25" customWidth="1"/>
    <col min="6911" max="6911" width="2.875" bestFit="1" customWidth="1"/>
    <col min="6912" max="6912" width="1.625" customWidth="1"/>
    <col min="6913" max="6913" width="12.125" bestFit="1" customWidth="1"/>
    <col min="7166" max="7166" width="3.25" customWidth="1"/>
    <col min="7167" max="7167" width="2.875" bestFit="1" customWidth="1"/>
    <col min="7168" max="7168" width="1.625" customWidth="1"/>
    <col min="7169" max="7169" width="12.125" bestFit="1" customWidth="1"/>
    <col min="7422" max="7422" width="3.25" customWidth="1"/>
    <col min="7423" max="7423" width="2.875" bestFit="1" customWidth="1"/>
    <col min="7424" max="7424" width="1.625" customWidth="1"/>
    <col min="7425" max="7425" width="12.125" bestFit="1" customWidth="1"/>
    <col min="7678" max="7678" width="3.25" customWidth="1"/>
    <col min="7679" max="7679" width="2.875" bestFit="1" customWidth="1"/>
    <col min="7680" max="7680" width="1.625" customWidth="1"/>
    <col min="7681" max="7681" width="12.125" bestFit="1" customWidth="1"/>
    <col min="7934" max="7934" width="3.25" customWidth="1"/>
    <col min="7935" max="7935" width="2.875" bestFit="1" customWidth="1"/>
    <col min="7936" max="7936" width="1.625" customWidth="1"/>
    <col min="7937" max="7937" width="12.125" bestFit="1" customWidth="1"/>
    <col min="8190" max="8190" width="3.25" customWidth="1"/>
    <col min="8191" max="8191" width="2.875" bestFit="1" customWidth="1"/>
    <col min="8192" max="8192" width="1.625" customWidth="1"/>
    <col min="8193" max="8193" width="12.125" bestFit="1" customWidth="1"/>
    <col min="8446" max="8446" width="3.25" customWidth="1"/>
    <col min="8447" max="8447" width="2.875" bestFit="1" customWidth="1"/>
    <col min="8448" max="8448" width="1.625" customWidth="1"/>
    <col min="8449" max="8449" width="12.125" bestFit="1" customWidth="1"/>
    <col min="8702" max="8702" width="3.25" customWidth="1"/>
    <col min="8703" max="8703" width="2.875" bestFit="1" customWidth="1"/>
    <col min="8704" max="8704" width="1.625" customWidth="1"/>
    <col min="8705" max="8705" width="12.125" bestFit="1" customWidth="1"/>
    <col min="8958" max="8958" width="3.25" customWidth="1"/>
    <col min="8959" max="8959" width="2.875" bestFit="1" customWidth="1"/>
    <col min="8960" max="8960" width="1.625" customWidth="1"/>
    <col min="8961" max="8961" width="12.125" bestFit="1" customWidth="1"/>
    <col min="9214" max="9214" width="3.25" customWidth="1"/>
    <col min="9215" max="9215" width="2.875" bestFit="1" customWidth="1"/>
    <col min="9216" max="9216" width="1.625" customWidth="1"/>
    <col min="9217" max="9217" width="12.125" bestFit="1" customWidth="1"/>
    <col min="9470" max="9470" width="3.25" customWidth="1"/>
    <col min="9471" max="9471" width="2.875" bestFit="1" customWidth="1"/>
    <col min="9472" max="9472" width="1.625" customWidth="1"/>
    <col min="9473" max="9473" width="12.125" bestFit="1" customWidth="1"/>
    <col min="9726" max="9726" width="3.25" customWidth="1"/>
    <col min="9727" max="9727" width="2.875" bestFit="1" customWidth="1"/>
    <col min="9728" max="9728" width="1.625" customWidth="1"/>
    <col min="9729" max="9729" width="12.125" bestFit="1" customWidth="1"/>
    <col min="9982" max="9982" width="3.25" customWidth="1"/>
    <col min="9983" max="9983" width="2.875" bestFit="1" customWidth="1"/>
    <col min="9984" max="9984" width="1.625" customWidth="1"/>
    <col min="9985" max="9985" width="12.125" bestFit="1" customWidth="1"/>
    <col min="10238" max="10238" width="3.25" customWidth="1"/>
    <col min="10239" max="10239" width="2.875" bestFit="1" customWidth="1"/>
    <col min="10240" max="10240" width="1.625" customWidth="1"/>
    <col min="10241" max="10241" width="12.125" bestFit="1" customWidth="1"/>
    <col min="10494" max="10494" width="3.25" customWidth="1"/>
    <col min="10495" max="10495" width="2.875" bestFit="1" customWidth="1"/>
    <col min="10496" max="10496" width="1.625" customWidth="1"/>
    <col min="10497" max="10497" width="12.125" bestFit="1" customWidth="1"/>
    <col min="10750" max="10750" width="3.25" customWidth="1"/>
    <col min="10751" max="10751" width="2.875" bestFit="1" customWidth="1"/>
    <col min="10752" max="10752" width="1.625" customWidth="1"/>
    <col min="10753" max="10753" width="12.125" bestFit="1" customWidth="1"/>
    <col min="11006" max="11006" width="3.25" customWidth="1"/>
    <col min="11007" max="11007" width="2.875" bestFit="1" customWidth="1"/>
    <col min="11008" max="11008" width="1.625" customWidth="1"/>
    <col min="11009" max="11009" width="12.125" bestFit="1" customWidth="1"/>
    <col min="11262" max="11262" width="3.25" customWidth="1"/>
    <col min="11263" max="11263" width="2.875" bestFit="1" customWidth="1"/>
    <col min="11264" max="11264" width="1.625" customWidth="1"/>
    <col min="11265" max="11265" width="12.125" bestFit="1" customWidth="1"/>
    <col min="11518" max="11518" width="3.25" customWidth="1"/>
    <col min="11519" max="11519" width="2.875" bestFit="1" customWidth="1"/>
    <col min="11520" max="11520" width="1.625" customWidth="1"/>
    <col min="11521" max="11521" width="12.125" bestFit="1" customWidth="1"/>
    <col min="11774" max="11774" width="3.25" customWidth="1"/>
    <col min="11775" max="11775" width="2.875" bestFit="1" customWidth="1"/>
    <col min="11776" max="11776" width="1.625" customWidth="1"/>
    <col min="11777" max="11777" width="12.125" bestFit="1" customWidth="1"/>
    <col min="12030" max="12030" width="3.25" customWidth="1"/>
    <col min="12031" max="12031" width="2.875" bestFit="1" customWidth="1"/>
    <col min="12032" max="12032" width="1.625" customWidth="1"/>
    <col min="12033" max="12033" width="12.125" bestFit="1" customWidth="1"/>
    <col min="12286" max="12286" width="3.25" customWidth="1"/>
    <col min="12287" max="12287" width="2.875" bestFit="1" customWidth="1"/>
    <col min="12288" max="12288" width="1.625" customWidth="1"/>
    <col min="12289" max="12289" width="12.125" bestFit="1" customWidth="1"/>
    <col min="12542" max="12542" width="3.25" customWidth="1"/>
    <col min="12543" max="12543" width="2.875" bestFit="1" customWidth="1"/>
    <col min="12544" max="12544" width="1.625" customWidth="1"/>
    <col min="12545" max="12545" width="12.125" bestFit="1" customWidth="1"/>
    <col min="12798" max="12798" width="3.25" customWidth="1"/>
    <col min="12799" max="12799" width="2.875" bestFit="1" customWidth="1"/>
    <col min="12800" max="12800" width="1.625" customWidth="1"/>
    <col min="12801" max="12801" width="12.125" bestFit="1" customWidth="1"/>
    <col min="13054" max="13054" width="3.25" customWidth="1"/>
    <col min="13055" max="13055" width="2.875" bestFit="1" customWidth="1"/>
    <col min="13056" max="13056" width="1.625" customWidth="1"/>
    <col min="13057" max="13057" width="12.125" bestFit="1" customWidth="1"/>
    <col min="13310" max="13310" width="3.25" customWidth="1"/>
    <col min="13311" max="13311" width="2.875" bestFit="1" customWidth="1"/>
    <col min="13312" max="13312" width="1.625" customWidth="1"/>
    <col min="13313" max="13313" width="12.125" bestFit="1" customWidth="1"/>
    <col min="13566" max="13566" width="3.25" customWidth="1"/>
    <col min="13567" max="13567" width="2.875" bestFit="1" customWidth="1"/>
    <col min="13568" max="13568" width="1.625" customWidth="1"/>
    <col min="13569" max="13569" width="12.125" bestFit="1" customWidth="1"/>
    <col min="13822" max="13822" width="3.25" customWidth="1"/>
    <col min="13823" max="13823" width="2.875" bestFit="1" customWidth="1"/>
    <col min="13824" max="13824" width="1.625" customWidth="1"/>
    <col min="13825" max="13825" width="12.125" bestFit="1" customWidth="1"/>
    <col min="14078" max="14078" width="3.25" customWidth="1"/>
    <col min="14079" max="14079" width="2.875" bestFit="1" customWidth="1"/>
    <col min="14080" max="14080" width="1.625" customWidth="1"/>
    <col min="14081" max="14081" width="12.125" bestFit="1" customWidth="1"/>
    <col min="14334" max="14334" width="3.25" customWidth="1"/>
    <col min="14335" max="14335" width="2.875" bestFit="1" customWidth="1"/>
    <col min="14336" max="14336" width="1.625" customWidth="1"/>
    <col min="14337" max="14337" width="12.125" bestFit="1" customWidth="1"/>
    <col min="14590" max="14590" width="3.25" customWidth="1"/>
    <col min="14591" max="14591" width="2.875" bestFit="1" customWidth="1"/>
    <col min="14592" max="14592" width="1.625" customWidth="1"/>
    <col min="14593" max="14593" width="12.125" bestFit="1" customWidth="1"/>
    <col min="14846" max="14846" width="3.25" customWidth="1"/>
    <col min="14847" max="14847" width="2.875" bestFit="1" customWidth="1"/>
    <col min="14848" max="14848" width="1.625" customWidth="1"/>
    <col min="14849" max="14849" width="12.125" bestFit="1" customWidth="1"/>
    <col min="15102" max="15102" width="3.25" customWidth="1"/>
    <col min="15103" max="15103" width="2.875" bestFit="1" customWidth="1"/>
    <col min="15104" max="15104" width="1.625" customWidth="1"/>
    <col min="15105" max="15105" width="12.125" bestFit="1" customWidth="1"/>
    <col min="15358" max="15358" width="3.25" customWidth="1"/>
    <col min="15359" max="15359" width="2.875" bestFit="1" customWidth="1"/>
    <col min="15360" max="15360" width="1.625" customWidth="1"/>
    <col min="15361" max="15361" width="12.125" bestFit="1" customWidth="1"/>
    <col min="15614" max="15614" width="3.25" customWidth="1"/>
    <col min="15615" max="15615" width="2.875" bestFit="1" customWidth="1"/>
    <col min="15616" max="15616" width="1.625" customWidth="1"/>
    <col min="15617" max="15617" width="12.125" bestFit="1" customWidth="1"/>
    <col min="15870" max="15870" width="3.25" customWidth="1"/>
    <col min="15871" max="15871" width="2.875" bestFit="1" customWidth="1"/>
    <col min="15872" max="15872" width="1.625" customWidth="1"/>
    <col min="15873" max="15873" width="12.125" bestFit="1" customWidth="1"/>
    <col min="16126" max="16126" width="3.25" customWidth="1"/>
    <col min="16127" max="16127" width="2.875" bestFit="1" customWidth="1"/>
    <col min="16128" max="16128" width="1.625" customWidth="1"/>
    <col min="16129" max="16129" width="12.125" bestFit="1" customWidth="1"/>
  </cols>
  <sheetData>
    <row r="1" spans="1:40" x14ac:dyDescent="0.15">
      <c r="A1" s="1" t="s">
        <v>0</v>
      </c>
      <c r="B1" s="2"/>
      <c r="C1" s="2"/>
      <c r="D1" s="3"/>
      <c r="E1" s="4" t="s">
        <v>1</v>
      </c>
      <c r="F1" s="4" t="s">
        <v>2</v>
      </c>
      <c r="G1" s="4" t="s">
        <v>3</v>
      </c>
      <c r="H1" s="4" t="s">
        <v>4</v>
      </c>
      <c r="I1" s="4" t="s">
        <v>5</v>
      </c>
      <c r="J1" s="4" t="s">
        <v>6</v>
      </c>
      <c r="K1" s="4" t="s">
        <v>7</v>
      </c>
      <c r="L1" s="4" t="s">
        <v>8</v>
      </c>
      <c r="M1" s="5" t="s">
        <v>9</v>
      </c>
      <c r="N1" s="6" t="s">
        <v>10</v>
      </c>
      <c r="O1" s="6" t="s">
        <v>11</v>
      </c>
      <c r="P1" s="6" t="s">
        <v>12</v>
      </c>
      <c r="Q1" s="6" t="s">
        <v>13</v>
      </c>
      <c r="R1" s="6" t="s">
        <v>14</v>
      </c>
      <c r="S1" s="6" t="s">
        <v>15</v>
      </c>
      <c r="T1" s="6" t="s">
        <v>16</v>
      </c>
      <c r="U1" s="6" t="s">
        <v>17</v>
      </c>
      <c r="V1" s="6" t="s">
        <v>18</v>
      </c>
      <c r="W1" s="6" t="s">
        <v>19</v>
      </c>
      <c r="X1" s="6" t="s">
        <v>20</v>
      </c>
      <c r="Y1" s="6" t="s">
        <v>21</v>
      </c>
      <c r="Z1" s="6" t="s">
        <v>22</v>
      </c>
      <c r="AA1" s="6" t="s">
        <v>23</v>
      </c>
      <c r="AB1" s="6" t="s">
        <v>24</v>
      </c>
      <c r="AC1" s="7" t="s">
        <v>25</v>
      </c>
      <c r="AD1" s="7" t="s">
        <v>26</v>
      </c>
      <c r="AE1" s="7" t="s">
        <v>27</v>
      </c>
      <c r="AF1" s="7" t="s">
        <v>28</v>
      </c>
      <c r="AG1" s="7" t="s">
        <v>29</v>
      </c>
      <c r="AH1" s="7" t="s">
        <v>30</v>
      </c>
      <c r="AI1" s="7" t="s">
        <v>31</v>
      </c>
      <c r="AJ1" s="7" t="s">
        <v>32</v>
      </c>
      <c r="AK1" s="7" t="s">
        <v>33</v>
      </c>
      <c r="AL1" s="7" t="s">
        <v>34</v>
      </c>
      <c r="AM1" s="7" t="s">
        <v>35</v>
      </c>
      <c r="AN1" s="7" t="s">
        <v>36</v>
      </c>
    </row>
    <row r="2" spans="1:40" x14ac:dyDescent="0.15">
      <c r="A2" s="8"/>
      <c r="B2" s="9"/>
      <c r="C2" s="9"/>
      <c r="D2" s="10"/>
      <c r="E2" s="4" t="s">
        <v>37</v>
      </c>
      <c r="F2" s="4" t="s">
        <v>38</v>
      </c>
      <c r="G2" s="4" t="s">
        <v>39</v>
      </c>
      <c r="H2" s="4" t="s">
        <v>40</v>
      </c>
      <c r="I2" s="4" t="s">
        <v>41</v>
      </c>
      <c r="J2" s="4" t="s">
        <v>42</v>
      </c>
      <c r="K2" s="4" t="s">
        <v>43</v>
      </c>
      <c r="L2" s="4" t="s">
        <v>44</v>
      </c>
      <c r="M2" s="4" t="s">
        <v>45</v>
      </c>
      <c r="N2" s="4" t="s">
        <v>46</v>
      </c>
      <c r="O2" s="4" t="s">
        <v>47</v>
      </c>
      <c r="P2" s="4" t="s">
        <v>48</v>
      </c>
      <c r="Q2" s="4" t="s">
        <v>49</v>
      </c>
      <c r="R2" s="4" t="s">
        <v>50</v>
      </c>
      <c r="S2" s="4" t="s">
        <v>51</v>
      </c>
      <c r="T2" s="4" t="s">
        <v>52</v>
      </c>
      <c r="U2" s="4" t="s">
        <v>53</v>
      </c>
      <c r="V2" s="4" t="s">
        <v>54</v>
      </c>
      <c r="W2" s="4" t="s">
        <v>55</v>
      </c>
      <c r="X2" s="4" t="s">
        <v>56</v>
      </c>
      <c r="Y2" s="6" t="s">
        <v>57</v>
      </c>
      <c r="Z2" s="6" t="s">
        <v>58</v>
      </c>
      <c r="AA2" s="6" t="s">
        <v>59</v>
      </c>
      <c r="AB2" s="6" t="s">
        <v>60</v>
      </c>
      <c r="AC2" s="7" t="s">
        <v>61</v>
      </c>
      <c r="AD2" s="7" t="s">
        <v>62</v>
      </c>
      <c r="AE2" s="7" t="s">
        <v>63</v>
      </c>
      <c r="AF2" s="7" t="s">
        <v>64</v>
      </c>
      <c r="AG2" s="7" t="s">
        <v>65</v>
      </c>
      <c r="AH2" s="7" t="s">
        <v>66</v>
      </c>
      <c r="AI2" s="7" t="s">
        <v>67</v>
      </c>
      <c r="AJ2" s="7" t="s">
        <v>68</v>
      </c>
      <c r="AK2" s="7" t="s">
        <v>69</v>
      </c>
      <c r="AL2" s="7" t="s">
        <v>70</v>
      </c>
      <c r="AM2" s="7" t="s">
        <v>71</v>
      </c>
      <c r="AN2" s="7" t="s">
        <v>72</v>
      </c>
    </row>
    <row r="3" spans="1:40" x14ac:dyDescent="0.15">
      <c r="A3" s="11" t="s">
        <v>73</v>
      </c>
      <c r="B3" s="11"/>
      <c r="C3" s="11"/>
      <c r="D3" s="11"/>
      <c r="E3" s="13">
        <v>6074</v>
      </c>
      <c r="F3" s="13">
        <v>10826</v>
      </c>
      <c r="G3" s="14">
        <v>12184</v>
      </c>
      <c r="H3" s="14">
        <v>17582</v>
      </c>
      <c r="I3" s="14">
        <v>14731</v>
      </c>
      <c r="J3" s="14">
        <v>9034</v>
      </c>
      <c r="K3" s="14">
        <v>8862</v>
      </c>
      <c r="L3" s="15">
        <v>8137</v>
      </c>
      <c r="M3" s="15">
        <v>7619</v>
      </c>
      <c r="N3" s="15">
        <v>9363</v>
      </c>
      <c r="O3" s="15">
        <v>13902</v>
      </c>
      <c r="P3" s="15">
        <v>13171</v>
      </c>
      <c r="Q3" s="15">
        <v>11045</v>
      </c>
      <c r="R3" s="15">
        <v>10503</v>
      </c>
      <c r="S3" s="15">
        <v>11617</v>
      </c>
      <c r="T3" s="15">
        <v>10860</v>
      </c>
      <c r="U3" s="15">
        <v>10162</v>
      </c>
      <c r="V3" s="15">
        <v>9223</v>
      </c>
      <c r="W3" s="15">
        <v>9497</v>
      </c>
      <c r="X3" s="15">
        <v>9847</v>
      </c>
      <c r="Y3" s="15">
        <v>10799</v>
      </c>
      <c r="Z3" s="15">
        <v>13031</v>
      </c>
      <c r="AA3" s="14">
        <v>13247</v>
      </c>
      <c r="AB3" s="15">
        <v>13127</v>
      </c>
      <c r="AC3" s="15">
        <v>10599</v>
      </c>
      <c r="AD3" s="15">
        <v>10422</v>
      </c>
      <c r="AE3" s="15">
        <v>17434</v>
      </c>
      <c r="AF3" s="14">
        <v>23961</v>
      </c>
      <c r="AG3" s="13">
        <v>27290</v>
      </c>
      <c r="AH3" s="13">
        <v>26293</v>
      </c>
      <c r="AI3" s="13">
        <v>30882</v>
      </c>
      <c r="AJ3" s="13">
        <v>30605</v>
      </c>
      <c r="AK3" s="13">
        <v>31548</v>
      </c>
      <c r="AL3" s="13">
        <v>27001</v>
      </c>
      <c r="AM3" s="13">
        <v>26057</v>
      </c>
      <c r="AN3" s="13">
        <v>22946</v>
      </c>
    </row>
    <row r="4" spans="1:40" x14ac:dyDescent="0.15">
      <c r="A4" s="11" t="s">
        <v>74</v>
      </c>
      <c r="B4" s="11"/>
      <c r="C4" s="11"/>
      <c r="D4" s="11"/>
      <c r="E4" s="13">
        <v>2120</v>
      </c>
      <c r="F4" s="13">
        <v>3761</v>
      </c>
      <c r="G4" s="13">
        <v>4042</v>
      </c>
      <c r="H4" s="13">
        <v>4678</v>
      </c>
      <c r="I4" s="13">
        <v>3532</v>
      </c>
      <c r="J4" s="13">
        <v>2188</v>
      </c>
      <c r="K4" s="13">
        <v>2115</v>
      </c>
      <c r="L4" s="13">
        <v>1825</v>
      </c>
      <c r="M4" s="13">
        <v>2095</v>
      </c>
      <c r="N4" s="13">
        <v>2706</v>
      </c>
      <c r="O4" s="13">
        <v>3369</v>
      </c>
      <c r="P4" s="13">
        <v>2711</v>
      </c>
      <c r="Q4" s="13">
        <v>2497</v>
      </c>
      <c r="R4" s="13">
        <v>2624</v>
      </c>
      <c r="S4" s="13">
        <v>2736</v>
      </c>
      <c r="T4" s="13">
        <v>2817</v>
      </c>
      <c r="U4" s="13">
        <v>2548</v>
      </c>
      <c r="V4" s="13">
        <v>2620</v>
      </c>
      <c r="W4" s="13">
        <v>2666</v>
      </c>
      <c r="X4" s="13">
        <v>2485</v>
      </c>
      <c r="Y4" s="13">
        <v>2388</v>
      </c>
      <c r="Z4" s="13">
        <v>2541</v>
      </c>
      <c r="AA4" s="13">
        <v>2410</v>
      </c>
      <c r="AB4" s="13">
        <v>2309</v>
      </c>
      <c r="AC4" s="13">
        <v>1876</v>
      </c>
      <c r="AD4" s="16">
        <v>1809</v>
      </c>
      <c r="AE4" s="16">
        <v>2917</v>
      </c>
      <c r="AF4" s="13">
        <v>2674</v>
      </c>
      <c r="AG4" s="13">
        <v>1990</v>
      </c>
      <c r="AH4" s="13">
        <v>1784</v>
      </c>
      <c r="AI4" s="13">
        <v>2240</v>
      </c>
      <c r="AJ4" s="13">
        <v>2079</v>
      </c>
      <c r="AK4" s="13">
        <v>2095</v>
      </c>
      <c r="AL4" s="13">
        <v>2089</v>
      </c>
      <c r="AM4" s="13">
        <v>2110</v>
      </c>
      <c r="AN4" s="13">
        <v>1868</v>
      </c>
    </row>
    <row r="5" spans="1:40" x14ac:dyDescent="0.15">
      <c r="A5" s="11"/>
      <c r="B5" s="12"/>
      <c r="C5" s="12"/>
      <c r="D5" s="17" t="s">
        <v>75</v>
      </c>
      <c r="E5" s="13">
        <v>1091</v>
      </c>
      <c r="F5" s="13">
        <v>1848</v>
      </c>
      <c r="G5" s="13">
        <v>1919</v>
      </c>
      <c r="H5" s="13">
        <v>2235</v>
      </c>
      <c r="I5" s="13">
        <v>2024</v>
      </c>
      <c r="J5" s="13">
        <v>1259</v>
      </c>
      <c r="K5" s="13">
        <v>1254</v>
      </c>
      <c r="L5" s="13">
        <v>1073</v>
      </c>
      <c r="M5" s="18">
        <v>1080</v>
      </c>
      <c r="N5" s="18">
        <v>1329</v>
      </c>
      <c r="O5" s="18">
        <v>1629</v>
      </c>
      <c r="P5" s="18">
        <v>1235</v>
      </c>
      <c r="Q5" s="13">
        <v>1030</v>
      </c>
      <c r="R5" s="13">
        <v>991</v>
      </c>
      <c r="S5" s="13">
        <v>1037</v>
      </c>
      <c r="T5" s="13">
        <v>903</v>
      </c>
      <c r="U5" s="13">
        <v>752</v>
      </c>
      <c r="V5" s="18">
        <v>680</v>
      </c>
      <c r="W5" s="18">
        <v>644</v>
      </c>
      <c r="X5" s="18">
        <v>622</v>
      </c>
      <c r="Y5" s="18">
        <v>588</v>
      </c>
      <c r="Z5" s="18">
        <v>797</v>
      </c>
      <c r="AA5" s="18">
        <v>834</v>
      </c>
      <c r="AB5" s="18">
        <v>687</v>
      </c>
      <c r="AC5" s="18">
        <v>524</v>
      </c>
      <c r="AD5" s="18">
        <v>607</v>
      </c>
      <c r="AE5" s="18">
        <v>1536</v>
      </c>
      <c r="AF5" s="18">
        <v>1124</v>
      </c>
      <c r="AG5" s="18">
        <v>880</v>
      </c>
      <c r="AH5" s="18">
        <v>697</v>
      </c>
      <c r="AI5" s="18">
        <v>922</v>
      </c>
      <c r="AJ5" s="18">
        <v>788</v>
      </c>
      <c r="AK5" s="18">
        <v>824</v>
      </c>
      <c r="AL5" s="18">
        <v>792</v>
      </c>
      <c r="AM5" s="18">
        <v>763</v>
      </c>
      <c r="AN5" s="18">
        <v>620</v>
      </c>
    </row>
    <row r="6" spans="1:40" x14ac:dyDescent="0.15">
      <c r="A6" s="11"/>
      <c r="B6" s="12"/>
      <c r="C6" s="12"/>
      <c r="D6" s="17" t="s">
        <v>76</v>
      </c>
      <c r="E6" s="13">
        <v>882</v>
      </c>
      <c r="F6" s="13">
        <v>1625</v>
      </c>
      <c r="G6" s="13">
        <v>1736</v>
      </c>
      <c r="H6" s="13">
        <v>1788</v>
      </c>
      <c r="I6" s="13">
        <v>1060</v>
      </c>
      <c r="J6" s="13">
        <v>705</v>
      </c>
      <c r="K6" s="13">
        <v>672</v>
      </c>
      <c r="L6" s="13">
        <v>589</v>
      </c>
      <c r="M6" s="18">
        <v>839</v>
      </c>
      <c r="N6" s="18">
        <v>1118</v>
      </c>
      <c r="O6" s="18">
        <v>1370</v>
      </c>
      <c r="P6" s="18">
        <v>1211</v>
      </c>
      <c r="Q6" s="13">
        <v>1296</v>
      </c>
      <c r="R6" s="13">
        <v>1465</v>
      </c>
      <c r="S6" s="13">
        <v>1474</v>
      </c>
      <c r="T6" s="13">
        <v>1713</v>
      </c>
      <c r="U6" s="13">
        <v>1581</v>
      </c>
      <c r="V6" s="18">
        <v>1691</v>
      </c>
      <c r="W6" s="18">
        <v>1725</v>
      </c>
      <c r="X6" s="18">
        <v>1609</v>
      </c>
      <c r="Y6" s="18">
        <v>1219</v>
      </c>
      <c r="Z6" s="18">
        <v>1223</v>
      </c>
      <c r="AA6" s="18">
        <v>1094</v>
      </c>
      <c r="AB6" s="18">
        <v>1154</v>
      </c>
      <c r="AC6" s="18">
        <v>966</v>
      </c>
      <c r="AD6" s="18">
        <v>848</v>
      </c>
      <c r="AE6" s="18">
        <v>968</v>
      </c>
      <c r="AF6" s="18">
        <v>1445</v>
      </c>
      <c r="AG6" s="18">
        <v>1028</v>
      </c>
      <c r="AH6" s="18">
        <v>868</v>
      </c>
      <c r="AI6" s="18">
        <v>735</v>
      </c>
      <c r="AJ6" s="18">
        <v>761</v>
      </c>
      <c r="AK6" s="18">
        <v>733</v>
      </c>
      <c r="AL6" s="18">
        <v>670</v>
      </c>
      <c r="AM6" s="18">
        <v>607</v>
      </c>
      <c r="AN6" s="18">
        <v>542</v>
      </c>
    </row>
    <row r="7" spans="1:40" x14ac:dyDescent="0.15">
      <c r="A7" s="11"/>
      <c r="B7" s="12"/>
      <c r="C7" s="12"/>
      <c r="D7" s="17" t="s">
        <v>77</v>
      </c>
      <c r="E7" s="13">
        <v>147</v>
      </c>
      <c r="F7" s="13">
        <v>154</v>
      </c>
      <c r="G7" s="13">
        <v>150</v>
      </c>
      <c r="H7" s="13">
        <v>116</v>
      </c>
      <c r="I7" s="13">
        <v>60</v>
      </c>
      <c r="J7" s="13">
        <v>32</v>
      </c>
      <c r="K7" s="13">
        <v>32</v>
      </c>
      <c r="L7" s="13">
        <v>43</v>
      </c>
      <c r="M7" s="18">
        <v>94</v>
      </c>
      <c r="N7" s="18">
        <v>152</v>
      </c>
      <c r="O7" s="18">
        <v>154</v>
      </c>
      <c r="P7" s="18">
        <v>149</v>
      </c>
      <c r="Q7" s="13">
        <v>123</v>
      </c>
      <c r="R7" s="13">
        <v>144</v>
      </c>
      <c r="S7" s="13">
        <v>194</v>
      </c>
      <c r="T7" s="13">
        <v>186</v>
      </c>
      <c r="U7" s="13">
        <v>207</v>
      </c>
      <c r="V7" s="18">
        <v>201</v>
      </c>
      <c r="W7" s="18">
        <v>226</v>
      </c>
      <c r="X7" s="18">
        <v>205</v>
      </c>
      <c r="Y7" s="18">
        <v>209</v>
      </c>
      <c r="Z7" s="18">
        <v>195</v>
      </c>
      <c r="AA7" s="18">
        <v>190</v>
      </c>
      <c r="AB7" s="18">
        <v>198</v>
      </c>
      <c r="AC7" s="18">
        <v>149</v>
      </c>
      <c r="AD7" s="18">
        <v>93</v>
      </c>
      <c r="AE7" s="18">
        <v>124</v>
      </c>
      <c r="AF7" s="18">
        <v>88</v>
      </c>
      <c r="AG7" s="18">
        <v>73</v>
      </c>
      <c r="AH7" s="18">
        <v>166</v>
      </c>
      <c r="AI7" s="18">
        <v>257</v>
      </c>
      <c r="AJ7" s="18">
        <v>239</v>
      </c>
      <c r="AK7" s="18">
        <v>134</v>
      </c>
      <c r="AL7" s="18">
        <v>89</v>
      </c>
      <c r="AM7" s="18">
        <v>114</v>
      </c>
      <c r="AN7" s="18">
        <v>154</v>
      </c>
    </row>
    <row r="8" spans="1:40" x14ac:dyDescent="0.15">
      <c r="A8" s="11"/>
      <c r="B8" s="12"/>
      <c r="C8" s="12"/>
      <c r="D8" s="17" t="s">
        <v>78</v>
      </c>
      <c r="E8" s="13">
        <v>0</v>
      </c>
      <c r="F8" s="13">
        <v>134</v>
      </c>
      <c r="G8" s="13">
        <v>237</v>
      </c>
      <c r="H8" s="13">
        <v>539</v>
      </c>
      <c r="I8" s="13">
        <v>388</v>
      </c>
      <c r="J8" s="13">
        <v>192</v>
      </c>
      <c r="K8" s="13">
        <v>157</v>
      </c>
      <c r="L8" s="13">
        <v>120</v>
      </c>
      <c r="M8" s="18">
        <v>82</v>
      </c>
      <c r="N8" s="18">
        <v>107</v>
      </c>
      <c r="O8" s="18">
        <v>216</v>
      </c>
      <c r="P8" s="18">
        <v>116</v>
      </c>
      <c r="Q8" s="13">
        <v>48</v>
      </c>
      <c r="R8" s="13">
        <v>24</v>
      </c>
      <c r="S8" s="13">
        <v>31</v>
      </c>
      <c r="T8" s="13">
        <v>15</v>
      </c>
      <c r="U8" s="13">
        <v>8</v>
      </c>
      <c r="V8" s="18">
        <v>4</v>
      </c>
      <c r="W8" s="18">
        <v>3</v>
      </c>
      <c r="X8" s="18">
        <v>3</v>
      </c>
      <c r="Y8" s="18">
        <v>1</v>
      </c>
      <c r="Z8" s="18">
        <v>0</v>
      </c>
      <c r="AA8" s="18">
        <v>4</v>
      </c>
      <c r="AB8" s="18">
        <v>5</v>
      </c>
      <c r="AC8" s="18">
        <v>1</v>
      </c>
      <c r="AD8" s="18">
        <v>2</v>
      </c>
      <c r="AE8" s="18">
        <v>5</v>
      </c>
      <c r="AF8" s="18">
        <v>10</v>
      </c>
      <c r="AG8" s="18">
        <v>8</v>
      </c>
      <c r="AH8" s="18">
        <v>13</v>
      </c>
      <c r="AI8" s="18">
        <v>6</v>
      </c>
      <c r="AJ8" s="18">
        <v>2</v>
      </c>
      <c r="AK8" s="18">
        <v>1</v>
      </c>
      <c r="AL8" s="18">
        <v>4</v>
      </c>
      <c r="AM8" s="18">
        <v>2</v>
      </c>
      <c r="AN8" s="18">
        <v>1</v>
      </c>
    </row>
    <row r="9" spans="1:40" x14ac:dyDescent="0.15">
      <c r="A9" s="11"/>
      <c r="B9" s="12"/>
      <c r="C9" s="12"/>
      <c r="D9" s="17" t="s">
        <v>79</v>
      </c>
      <c r="E9" s="13"/>
      <c r="F9" s="13"/>
      <c r="G9" s="13"/>
      <c r="H9" s="13"/>
      <c r="I9" s="13"/>
      <c r="J9" s="13"/>
      <c r="K9" s="13"/>
      <c r="L9" s="13"/>
      <c r="M9" s="18"/>
      <c r="N9" s="18"/>
      <c r="O9" s="18"/>
      <c r="P9" s="18"/>
      <c r="Q9" s="13"/>
      <c r="R9" s="13"/>
      <c r="S9" s="13"/>
      <c r="T9" s="13"/>
      <c r="U9" s="13"/>
      <c r="V9" s="18">
        <v>44</v>
      </c>
      <c r="W9" s="18">
        <v>68</v>
      </c>
      <c r="X9" s="18">
        <v>46</v>
      </c>
      <c r="Y9" s="18">
        <v>29</v>
      </c>
      <c r="Z9" s="18">
        <v>15</v>
      </c>
      <c r="AA9" s="18">
        <v>24</v>
      </c>
      <c r="AB9" s="18">
        <v>18</v>
      </c>
      <c r="AC9" s="18">
        <v>30</v>
      </c>
      <c r="AD9" s="18">
        <v>19</v>
      </c>
      <c r="AE9" s="18">
        <v>9</v>
      </c>
      <c r="AF9" s="18">
        <v>7</v>
      </c>
      <c r="AG9" s="18">
        <v>1</v>
      </c>
      <c r="AH9" s="18">
        <v>40</v>
      </c>
      <c r="AI9" s="18">
        <v>140</v>
      </c>
      <c r="AJ9" s="18">
        <v>141</v>
      </c>
      <c r="AK9" s="18">
        <v>258</v>
      </c>
      <c r="AL9" s="18">
        <v>399</v>
      </c>
      <c r="AM9" s="18">
        <v>500</v>
      </c>
      <c r="AN9" s="18">
        <v>429</v>
      </c>
    </row>
    <row r="10" spans="1:40" x14ac:dyDescent="0.15">
      <c r="A10" s="11"/>
      <c r="B10" s="12"/>
      <c r="C10" s="12"/>
      <c r="D10" s="17" t="s">
        <v>80</v>
      </c>
      <c r="E10" s="13"/>
      <c r="F10" s="13"/>
      <c r="G10" s="13"/>
      <c r="H10" s="13"/>
      <c r="I10" s="13"/>
      <c r="J10" s="13"/>
      <c r="K10" s="13"/>
      <c r="L10" s="13"/>
      <c r="M10" s="18"/>
      <c r="N10" s="18"/>
      <c r="O10" s="18"/>
      <c r="P10" s="18"/>
      <c r="Q10" s="13"/>
      <c r="R10" s="13"/>
      <c r="S10" s="13"/>
      <c r="T10" s="13"/>
      <c r="U10" s="13"/>
      <c r="V10" s="18"/>
      <c r="W10" s="18"/>
      <c r="X10" s="18"/>
      <c r="Y10" s="18">
        <v>342</v>
      </c>
      <c r="Z10" s="18">
        <v>311</v>
      </c>
      <c r="AA10" s="18">
        <v>264</v>
      </c>
      <c r="AB10" s="18">
        <v>247</v>
      </c>
      <c r="AC10" s="18">
        <v>206</v>
      </c>
      <c r="AD10" s="18">
        <v>240</v>
      </c>
      <c r="AE10" s="18">
        <v>275</v>
      </c>
      <c r="AF10" s="18"/>
      <c r="AG10" s="18"/>
      <c r="AH10" s="18"/>
      <c r="AI10" s="18">
        <v>180</v>
      </c>
      <c r="AJ10" s="18">
        <v>148</v>
      </c>
      <c r="AK10" s="18">
        <v>145</v>
      </c>
      <c r="AL10" s="18">
        <v>135</v>
      </c>
      <c r="AM10" s="18">
        <v>124</v>
      </c>
      <c r="AN10" s="18">
        <v>122</v>
      </c>
    </row>
    <row r="11" spans="1:40" x14ac:dyDescent="0.15">
      <c r="A11" s="11" t="s">
        <v>81</v>
      </c>
      <c r="B11" s="11"/>
      <c r="C11" s="11"/>
      <c r="D11" s="11"/>
      <c r="E11" s="13">
        <v>514</v>
      </c>
      <c r="F11" s="13">
        <v>793</v>
      </c>
      <c r="G11" s="13">
        <v>730</v>
      </c>
      <c r="H11" s="13">
        <v>3195</v>
      </c>
      <c r="I11" s="13">
        <v>2518</v>
      </c>
      <c r="J11" s="13">
        <v>218</v>
      </c>
      <c r="K11" s="13">
        <v>304</v>
      </c>
      <c r="L11" s="13">
        <v>371</v>
      </c>
      <c r="M11" s="13">
        <v>357</v>
      </c>
      <c r="N11" s="13">
        <v>441</v>
      </c>
      <c r="O11" s="13">
        <v>570</v>
      </c>
      <c r="P11" s="13">
        <v>525</v>
      </c>
      <c r="Q11" s="13">
        <v>360</v>
      </c>
      <c r="R11" s="13">
        <v>433</v>
      </c>
      <c r="S11" s="13">
        <v>433</v>
      </c>
      <c r="T11" s="13">
        <v>386</v>
      </c>
      <c r="U11" s="13">
        <v>349</v>
      </c>
      <c r="V11" s="13">
        <v>396</v>
      </c>
      <c r="W11" s="13">
        <v>400</v>
      </c>
      <c r="X11" s="13">
        <v>452</v>
      </c>
      <c r="Y11" s="13">
        <v>503</v>
      </c>
      <c r="Z11" s="13">
        <v>460</v>
      </c>
      <c r="AA11" s="13">
        <v>434</v>
      </c>
      <c r="AB11" s="13">
        <v>449</v>
      </c>
      <c r="AC11" s="13">
        <v>300</v>
      </c>
      <c r="AD11" s="16">
        <v>353</v>
      </c>
      <c r="AE11" s="16">
        <v>360</v>
      </c>
      <c r="AF11" s="13">
        <v>168</v>
      </c>
      <c r="AG11" s="13">
        <v>67</v>
      </c>
      <c r="AH11" s="13">
        <v>35</v>
      </c>
      <c r="AI11" s="13">
        <v>32</v>
      </c>
      <c r="AJ11" s="13">
        <v>28</v>
      </c>
      <c r="AK11" s="13">
        <v>40</v>
      </c>
      <c r="AL11" s="13">
        <v>74</v>
      </c>
      <c r="AM11" s="13">
        <v>51</v>
      </c>
      <c r="AN11" s="13">
        <v>53</v>
      </c>
    </row>
    <row r="12" spans="1:40" x14ac:dyDescent="0.15">
      <c r="A12" s="11" t="s">
        <v>82</v>
      </c>
      <c r="B12" s="11"/>
      <c r="C12" s="11"/>
      <c r="D12" s="11"/>
      <c r="E12" s="13">
        <v>1830</v>
      </c>
      <c r="F12" s="13">
        <v>2889</v>
      </c>
      <c r="G12" s="13">
        <v>3111</v>
      </c>
      <c r="H12" s="13">
        <v>4020</v>
      </c>
      <c r="I12" s="13">
        <v>3666</v>
      </c>
      <c r="J12" s="13">
        <v>2837</v>
      </c>
      <c r="K12" s="13">
        <v>2533</v>
      </c>
      <c r="L12" s="13">
        <v>2449</v>
      </c>
      <c r="M12" s="13"/>
      <c r="N12" s="13"/>
      <c r="O12" s="13"/>
      <c r="P12" s="13"/>
      <c r="Q12" s="13"/>
      <c r="R12" s="13"/>
      <c r="S12" s="13"/>
      <c r="T12" s="13"/>
      <c r="V12" s="13"/>
      <c r="W12" s="13"/>
      <c r="X12" s="13"/>
      <c r="Y12" s="13"/>
      <c r="Z12" s="13"/>
      <c r="AA12" s="13"/>
      <c r="AB12" s="13"/>
      <c r="AC12" s="13"/>
      <c r="AD12" s="7"/>
      <c r="AE12" s="7"/>
      <c r="AF12" s="13"/>
      <c r="AG12" s="13"/>
      <c r="AH12" s="13"/>
      <c r="AI12" s="13"/>
      <c r="AJ12" s="13"/>
      <c r="AK12" s="13"/>
      <c r="AL12" s="13"/>
      <c r="AM12" s="13"/>
      <c r="AN12" s="13"/>
    </row>
    <row r="13" spans="1:40" x14ac:dyDescent="0.15">
      <c r="A13" s="11" t="s">
        <v>83</v>
      </c>
      <c r="B13" s="11"/>
      <c r="C13" s="11"/>
      <c r="D13" s="11"/>
      <c r="E13" s="13"/>
      <c r="F13" s="13"/>
      <c r="G13" s="13"/>
      <c r="H13" s="13"/>
      <c r="I13" s="13"/>
      <c r="J13" s="13"/>
      <c r="K13" s="13"/>
      <c r="L13" s="13"/>
      <c r="M13" s="13">
        <v>1759</v>
      </c>
      <c r="N13" s="13">
        <v>1914</v>
      </c>
      <c r="O13" s="13">
        <v>2642</v>
      </c>
      <c r="P13" s="13">
        <v>2718</v>
      </c>
      <c r="Q13" s="13">
        <v>2058</v>
      </c>
      <c r="R13" s="13">
        <v>1842</v>
      </c>
      <c r="S13" s="13">
        <v>1865</v>
      </c>
      <c r="T13" s="13">
        <v>1726</v>
      </c>
      <c r="U13" s="13">
        <v>1882</v>
      </c>
      <c r="V13" s="13">
        <v>2171</v>
      </c>
      <c r="W13" s="13">
        <v>1839</v>
      </c>
      <c r="X13" s="13">
        <v>2054</v>
      </c>
      <c r="Y13" s="13">
        <v>2750</v>
      </c>
      <c r="Z13" s="13">
        <v>3579</v>
      </c>
      <c r="AA13" s="13">
        <v>3781</v>
      </c>
      <c r="AB13" s="13">
        <v>3712</v>
      </c>
      <c r="AC13" s="13">
        <v>2712</v>
      </c>
      <c r="AD13" s="16">
        <v>3145</v>
      </c>
      <c r="AE13" s="16">
        <v>3551</v>
      </c>
      <c r="AF13" s="13">
        <v>5450</v>
      </c>
      <c r="AG13" s="13">
        <v>5072</v>
      </c>
      <c r="AH13" s="13">
        <v>3635</v>
      </c>
      <c r="AI13" s="13">
        <v>3036</v>
      </c>
      <c r="AJ13" s="13">
        <v>3618</v>
      </c>
      <c r="AK13" s="13">
        <v>5605</v>
      </c>
      <c r="AL13" s="13">
        <v>5309</v>
      </c>
      <c r="AM13" s="13">
        <v>4236</v>
      </c>
      <c r="AN13" s="16">
        <v>3695</v>
      </c>
    </row>
    <row r="14" spans="1:40" x14ac:dyDescent="0.15">
      <c r="A14" s="11" t="s">
        <v>84</v>
      </c>
      <c r="B14" s="11"/>
      <c r="C14" s="11"/>
      <c r="D14" s="11"/>
      <c r="E14" s="13">
        <v>357</v>
      </c>
      <c r="F14" s="13">
        <v>407</v>
      </c>
      <c r="G14" s="13">
        <v>460</v>
      </c>
      <c r="H14" s="13">
        <v>566</v>
      </c>
      <c r="I14" s="13">
        <v>280</v>
      </c>
      <c r="J14" s="13">
        <v>398</v>
      </c>
      <c r="K14" s="13">
        <v>411</v>
      </c>
      <c r="L14" s="13">
        <v>363</v>
      </c>
      <c r="M14" s="13">
        <v>468</v>
      </c>
      <c r="N14" s="13">
        <v>759</v>
      </c>
      <c r="O14" s="13">
        <v>1466</v>
      </c>
      <c r="P14" s="13">
        <v>1356</v>
      </c>
      <c r="Q14" s="13">
        <v>1157</v>
      </c>
      <c r="R14" s="13">
        <v>1264</v>
      </c>
      <c r="S14" s="13">
        <v>1625</v>
      </c>
      <c r="T14" s="13">
        <v>1523</v>
      </c>
      <c r="U14" s="13">
        <v>1132</v>
      </c>
      <c r="V14" s="13">
        <v>1095</v>
      </c>
      <c r="W14" s="13">
        <v>1009</v>
      </c>
      <c r="X14" s="13">
        <v>1046</v>
      </c>
      <c r="Y14" s="13">
        <v>1042</v>
      </c>
      <c r="Z14" s="13">
        <v>1509</v>
      </c>
      <c r="AA14" s="13">
        <v>1415</v>
      </c>
      <c r="AB14" s="13">
        <v>1415</v>
      </c>
      <c r="AC14" s="13">
        <v>853</v>
      </c>
      <c r="AD14" s="16">
        <v>818</v>
      </c>
      <c r="AE14" s="16">
        <v>2459</v>
      </c>
      <c r="AF14" s="13">
        <v>4237</v>
      </c>
      <c r="AG14" s="13">
        <v>5503</v>
      </c>
      <c r="AH14" s="19">
        <v>4952</v>
      </c>
      <c r="AI14" s="19">
        <v>7000</v>
      </c>
      <c r="AJ14" s="19">
        <v>4830</v>
      </c>
      <c r="AK14" s="19">
        <v>4225</v>
      </c>
      <c r="AL14" s="16">
        <v>12799</v>
      </c>
      <c r="AM14" s="20">
        <v>2674</v>
      </c>
      <c r="AN14" s="16">
        <v>10830</v>
      </c>
    </row>
    <row r="15" spans="1:40" x14ac:dyDescent="0.15">
      <c r="A15" s="11" t="s">
        <v>85</v>
      </c>
      <c r="B15" s="11"/>
      <c r="C15" s="11"/>
      <c r="D15" s="11"/>
      <c r="E15" s="13">
        <v>1253</v>
      </c>
      <c r="F15" s="13">
        <v>2976</v>
      </c>
      <c r="G15" s="13">
        <v>3841</v>
      </c>
      <c r="H15" s="13">
        <v>5123</v>
      </c>
      <c r="I15" s="13">
        <v>4735</v>
      </c>
      <c r="J15" s="13">
        <v>3393</v>
      </c>
      <c r="K15" s="13">
        <v>3499</v>
      </c>
      <c r="L15" s="13">
        <v>3129</v>
      </c>
      <c r="M15" s="13">
        <v>2940</v>
      </c>
      <c r="N15" s="13">
        <v>3543</v>
      </c>
      <c r="O15" s="13">
        <v>5855</v>
      </c>
      <c r="P15" s="13">
        <v>5861</v>
      </c>
      <c r="Q15" s="13">
        <v>4973</v>
      </c>
      <c r="R15" s="13">
        <v>4340</v>
      </c>
      <c r="S15" s="13">
        <v>4958</v>
      </c>
      <c r="T15" s="13">
        <v>4408</v>
      </c>
      <c r="U15" s="13">
        <v>4251</v>
      </c>
      <c r="V15" s="13">
        <v>2941</v>
      </c>
      <c r="W15" s="13">
        <v>3583</v>
      </c>
      <c r="X15" s="13">
        <v>3810</v>
      </c>
      <c r="Y15" s="13">
        <v>4116</v>
      </c>
      <c r="Z15" s="13">
        <v>4942</v>
      </c>
      <c r="AA15" s="13">
        <v>5207</v>
      </c>
      <c r="AB15" s="13">
        <v>5242</v>
      </c>
      <c r="AC15" s="13">
        <v>4858</v>
      </c>
      <c r="AD15" s="16">
        <v>4297</v>
      </c>
      <c r="AE15" s="16">
        <v>8147</v>
      </c>
      <c r="AF15" s="13">
        <v>11432</v>
      </c>
      <c r="AG15" s="13">
        <v>14658</v>
      </c>
      <c r="AH15" s="19">
        <v>15887</v>
      </c>
      <c r="AI15" s="19">
        <v>18574</v>
      </c>
      <c r="AJ15" s="19">
        <v>20050</v>
      </c>
      <c r="AK15" s="19">
        <v>19583</v>
      </c>
      <c r="AL15" s="16">
        <v>6730</v>
      </c>
      <c r="AM15" s="20">
        <v>16986</v>
      </c>
      <c r="AN15" s="16">
        <v>6500</v>
      </c>
    </row>
    <row r="16" spans="1:40" x14ac:dyDescent="0.15">
      <c r="A16" s="21" t="s">
        <v>86</v>
      </c>
      <c r="B16" s="21"/>
      <c r="C16" s="21"/>
      <c r="D16" s="11"/>
      <c r="E16" s="13"/>
      <c r="F16" s="13"/>
      <c r="G16" s="13"/>
      <c r="H16" s="13"/>
      <c r="I16" s="13"/>
      <c r="J16" s="13"/>
      <c r="K16" s="13"/>
      <c r="L16" s="13"/>
      <c r="M16" s="7"/>
      <c r="N16" s="7"/>
      <c r="O16" s="7"/>
      <c r="P16" s="7"/>
      <c r="Q16" s="13"/>
      <c r="R16" s="7"/>
      <c r="S16" s="7"/>
      <c r="T16" s="13"/>
      <c r="U16" s="7"/>
      <c r="V16" s="7"/>
      <c r="W16" s="13"/>
      <c r="X16" s="13"/>
      <c r="Y16" s="22"/>
      <c r="Z16" s="22"/>
      <c r="AA16" s="22"/>
      <c r="AB16" s="13"/>
      <c r="AC16" s="13"/>
      <c r="AD16" s="7"/>
      <c r="AE16" s="7"/>
      <c r="AF16" s="13"/>
      <c r="AG16" s="13"/>
      <c r="AH16" s="13"/>
      <c r="AI16" s="13"/>
      <c r="AJ16" s="13"/>
      <c r="AK16" s="13"/>
      <c r="AL16" s="13"/>
      <c r="AM16" s="13"/>
      <c r="AN16" s="7"/>
    </row>
    <row r="17" spans="1:40" x14ac:dyDescent="0.15">
      <c r="A17" s="23" t="s">
        <v>73</v>
      </c>
      <c r="B17" s="23"/>
      <c r="C17" s="23"/>
      <c r="D17" s="23"/>
      <c r="E17" s="24">
        <f t="shared" ref="E17:J17" si="0">E3/E3</f>
        <v>1</v>
      </c>
      <c r="F17" s="24">
        <f t="shared" si="0"/>
        <v>1</v>
      </c>
      <c r="G17" s="24">
        <f t="shared" si="0"/>
        <v>1</v>
      </c>
      <c r="H17" s="24">
        <f t="shared" si="0"/>
        <v>1</v>
      </c>
      <c r="I17" s="24">
        <f t="shared" si="0"/>
        <v>1</v>
      </c>
      <c r="J17" s="24">
        <f t="shared" si="0"/>
        <v>1</v>
      </c>
      <c r="K17" s="24">
        <f>K3/$K$3</f>
        <v>1</v>
      </c>
      <c r="L17" s="24">
        <f>L3/$L$3</f>
        <v>1</v>
      </c>
      <c r="M17" s="7"/>
      <c r="N17" s="7"/>
      <c r="O17" s="7"/>
      <c r="P17" s="7"/>
      <c r="Q17" s="7"/>
      <c r="R17" s="7"/>
      <c r="S17" s="7"/>
      <c r="T17" s="7"/>
      <c r="U17" s="7"/>
      <c r="V17" s="7"/>
      <c r="W17" s="25">
        <f>W3/$W$3</f>
        <v>1</v>
      </c>
      <c r="X17" s="26">
        <f>X3/$X$3</f>
        <v>1</v>
      </c>
      <c r="Y17" s="26">
        <f>Y3/$Y$3</f>
        <v>1</v>
      </c>
      <c r="Z17" s="26">
        <f>Z3/$Z$3</f>
        <v>1</v>
      </c>
      <c r="AA17" s="26">
        <f>AA3/$AA$3</f>
        <v>1</v>
      </c>
      <c r="AB17" s="26">
        <f>AB3/$AB$3</f>
        <v>1</v>
      </c>
      <c r="AC17" s="26">
        <f>AC3/$AC$3</f>
        <v>1</v>
      </c>
      <c r="AD17" s="26">
        <f>AD3/$AD$3</f>
        <v>1</v>
      </c>
      <c r="AE17" s="26">
        <f>AE3/$AE$3</f>
        <v>1</v>
      </c>
      <c r="AF17" s="26">
        <f>AF3/$AF$3</f>
        <v>1</v>
      </c>
      <c r="AG17" s="26">
        <f>AG3/$AG$3</f>
        <v>1</v>
      </c>
      <c r="AH17" s="26">
        <f>AH3/$AH$3</f>
        <v>1</v>
      </c>
      <c r="AI17" s="26">
        <f>AI3/$AI$3</f>
        <v>1</v>
      </c>
      <c r="AJ17" s="26">
        <f>AJ3/$AJ$3</f>
        <v>1</v>
      </c>
      <c r="AK17" s="26">
        <f>AK3/$AK$3</f>
        <v>1</v>
      </c>
      <c r="AL17" s="26">
        <f>AL3/$AL$3</f>
        <v>1</v>
      </c>
      <c r="AM17" s="26">
        <f>AM3/$AM$3</f>
        <v>1</v>
      </c>
      <c r="AN17" s="26">
        <f>AN3/$AN$3</f>
        <v>1</v>
      </c>
    </row>
    <row r="18" spans="1:40" x14ac:dyDescent="0.15">
      <c r="A18" s="27" t="s">
        <v>74</v>
      </c>
      <c r="B18" s="27"/>
      <c r="C18" s="27"/>
      <c r="D18" s="27"/>
      <c r="E18" s="28">
        <f t="shared" ref="E18:J19" si="1">E4/E3</f>
        <v>0.34902864669081329</v>
      </c>
      <c r="F18" s="28">
        <f t="shared" si="1"/>
        <v>0.34740439682246443</v>
      </c>
      <c r="G18" s="28">
        <f t="shared" si="1"/>
        <v>0.33174655285620486</v>
      </c>
      <c r="H18" s="28">
        <f t="shared" si="1"/>
        <v>0.26606756910476625</v>
      </c>
      <c r="I18" s="28">
        <f t="shared" si="1"/>
        <v>0.23976647885411717</v>
      </c>
      <c r="J18" s="28">
        <f t="shared" si="1"/>
        <v>0.24219614788576488</v>
      </c>
      <c r="K18" s="29">
        <f>K4/$K$3</f>
        <v>0.23865944482058227</v>
      </c>
      <c r="L18" s="29">
        <f>L4/$L$3</f>
        <v>0.22428413420179427</v>
      </c>
      <c r="M18" s="7"/>
      <c r="N18" s="7"/>
      <c r="O18" s="7"/>
      <c r="P18" s="7"/>
      <c r="Q18" s="7"/>
      <c r="R18" s="7"/>
      <c r="S18" s="7"/>
      <c r="T18" s="7"/>
      <c r="U18" s="7"/>
      <c r="V18" s="7"/>
      <c r="W18" s="30">
        <f>W4/$W$3</f>
        <v>0.28072022744024427</v>
      </c>
      <c r="X18" s="29">
        <f>X4/$X$3</f>
        <v>0.25236112521580178</v>
      </c>
      <c r="Y18" s="29">
        <f>Y4/$Y$3</f>
        <v>0.22113158625798685</v>
      </c>
      <c r="Z18" s="29">
        <f>Z4/$Z$3</f>
        <v>0.19499654669633951</v>
      </c>
      <c r="AA18" s="29">
        <f>AA4/$AA$3</f>
        <v>0.18192798369442137</v>
      </c>
      <c r="AB18" s="29">
        <f t="shared" ref="AB18:AB30" si="2">AB4/$AB$3</f>
        <v>0.17589700617048831</v>
      </c>
      <c r="AC18" s="29">
        <f t="shared" ref="AC18:AC30" si="3">AC4/$AC$3</f>
        <v>0.17699782998396074</v>
      </c>
      <c r="AD18" s="29">
        <f t="shared" ref="AD18:AD30" si="4">AD4/$AD$3</f>
        <v>0.17357512953367876</v>
      </c>
      <c r="AE18" s="29">
        <f t="shared" ref="AE18:AE30" si="5">AE4/$AE$3</f>
        <v>0.1673167374096593</v>
      </c>
      <c r="AF18" s="29">
        <f>AF4/$AF$3</f>
        <v>0.11159801343850424</v>
      </c>
      <c r="AG18" s="29">
        <f>AG4/$AG$3</f>
        <v>7.2920483693660679E-2</v>
      </c>
      <c r="AH18" s="29">
        <f>AH4/$AH$3</f>
        <v>6.7850758757083629E-2</v>
      </c>
      <c r="AI18" s="29">
        <f>AI4/$AI$3</f>
        <v>7.2534162295188137E-2</v>
      </c>
      <c r="AJ18" s="29">
        <f>AJ4/$AJ$3</f>
        <v>6.7930076784839075E-2</v>
      </c>
      <c r="AK18" s="29">
        <f t="shared" ref="AK18:AK30" si="6">AK4/$AK$3</f>
        <v>6.6406745277038159E-2</v>
      </c>
      <c r="AL18" s="29">
        <f t="shared" ref="AL18:AL30" si="7">AL4/$AL$3</f>
        <v>7.7367504907225659E-2</v>
      </c>
      <c r="AM18" s="29">
        <f t="shared" ref="AM18:AM30" si="8">AM4/$AM$3</f>
        <v>8.0976321142111521E-2</v>
      </c>
      <c r="AN18" s="29">
        <f t="shared" ref="AN18:AN30" si="9">AN4/$AN$3</f>
        <v>8.1408524361544499E-2</v>
      </c>
    </row>
    <row r="19" spans="1:40" x14ac:dyDescent="0.15">
      <c r="A19" s="11"/>
      <c r="B19" s="12"/>
      <c r="C19" s="12"/>
      <c r="D19" s="17" t="s">
        <v>75</v>
      </c>
      <c r="E19" s="31">
        <f t="shared" si="1"/>
        <v>0.51462264150943393</v>
      </c>
      <c r="F19" s="31">
        <f t="shared" si="1"/>
        <v>0.49135868120180803</v>
      </c>
      <c r="G19" s="31">
        <f t="shared" si="1"/>
        <v>0.47476496783770411</v>
      </c>
      <c r="H19" s="31">
        <f t="shared" si="1"/>
        <v>0.47776827704147073</v>
      </c>
      <c r="I19" s="31">
        <f t="shared" si="1"/>
        <v>0.57304643261608157</v>
      </c>
      <c r="J19" s="31">
        <f t="shared" si="1"/>
        <v>0.57541133455210236</v>
      </c>
      <c r="K19" s="32">
        <f>K5/$K$4</f>
        <v>0.59290780141843968</v>
      </c>
      <c r="L19" s="32">
        <f>L5/$L$4</f>
        <v>0.58794520547945206</v>
      </c>
      <c r="M19" s="7"/>
      <c r="N19" s="7"/>
      <c r="O19" s="7"/>
      <c r="P19" s="7"/>
      <c r="Q19" s="7"/>
      <c r="R19" s="7"/>
      <c r="S19" s="7"/>
      <c r="T19" s="7"/>
      <c r="U19" s="7"/>
      <c r="V19" s="7"/>
      <c r="W19" s="33">
        <f>W5/$W$4</f>
        <v>0.24156039009752439</v>
      </c>
      <c r="X19" s="32">
        <f>X5/$X$4</f>
        <v>0.25030181086519115</v>
      </c>
      <c r="Y19" s="32">
        <f>Y5/$Y$4</f>
        <v>0.24623115577889448</v>
      </c>
      <c r="Z19" s="32">
        <f>Z5/$Z$4</f>
        <v>0.3136560409287682</v>
      </c>
      <c r="AA19" s="32">
        <f>AA5/$AA$4</f>
        <v>0.34605809128630705</v>
      </c>
      <c r="AB19" s="32">
        <f t="shared" ref="AB19:AB24" si="10">AB5/$AB$4</f>
        <v>0.2975313988739714</v>
      </c>
      <c r="AC19" s="32">
        <f t="shared" ref="AC19:AC24" si="11">AC5/$AC$4</f>
        <v>0.27931769722814498</v>
      </c>
      <c r="AD19" s="32">
        <f t="shared" ref="AD19:AD24" si="12">AD5/$AD$4</f>
        <v>0.33554449972360423</v>
      </c>
      <c r="AE19" s="32">
        <f t="shared" ref="AE19:AE24" si="13">AE5/$AE$4</f>
        <v>0.5265683921837504</v>
      </c>
      <c r="AF19" s="32">
        <f t="shared" ref="AF19:AF24" si="14">AF5/$AF$4</f>
        <v>0.42034405385190726</v>
      </c>
      <c r="AG19" s="32">
        <f t="shared" ref="AG19:AG24" si="15">AG5/$AG$4</f>
        <v>0.44221105527638194</v>
      </c>
      <c r="AH19" s="32">
        <f t="shared" ref="AH19:AH24" si="16">AH5/$AH$4</f>
        <v>0.39069506726457398</v>
      </c>
      <c r="AI19" s="32">
        <f t="shared" ref="AI19:AI24" si="17">AI5/$AI$4</f>
        <v>0.41160714285714284</v>
      </c>
      <c r="AJ19" s="32">
        <f t="shared" ref="AJ19:AJ24" si="18">AJ5/$AJ$4</f>
        <v>0.37902837902837905</v>
      </c>
      <c r="AK19" s="32">
        <f t="shared" ref="AK19:AK24" si="19">AK5/$AK$4</f>
        <v>0.39331742243436751</v>
      </c>
      <c r="AL19" s="32">
        <f t="shared" ref="AL19:AL24" si="20">AL5/$AL$4</f>
        <v>0.37912876974629012</v>
      </c>
      <c r="AM19" s="32">
        <f t="shared" ref="AM19:AM24" si="21">AM5/$AM$4</f>
        <v>0.36161137440758295</v>
      </c>
      <c r="AN19" s="32">
        <f t="shared" ref="AN19:AN24" si="22">AN5/$AN$4</f>
        <v>0.33190578158458245</v>
      </c>
    </row>
    <row r="20" spans="1:40" x14ac:dyDescent="0.15">
      <c r="A20" s="11"/>
      <c r="B20" s="12"/>
      <c r="C20" s="12"/>
      <c r="D20" s="17" t="s">
        <v>76</v>
      </c>
      <c r="E20" s="31">
        <f t="shared" ref="E20:J20" si="23">E6/E4</f>
        <v>0.41603773584905662</v>
      </c>
      <c r="F20" s="31">
        <f t="shared" si="23"/>
        <v>0.43206593990959852</v>
      </c>
      <c r="G20" s="31">
        <f t="shared" si="23"/>
        <v>0.42949035131123209</v>
      </c>
      <c r="H20" s="31">
        <f t="shared" si="23"/>
        <v>0.3822146216331766</v>
      </c>
      <c r="I20" s="31">
        <f t="shared" si="23"/>
        <v>0.30011325028312569</v>
      </c>
      <c r="J20" s="31">
        <f t="shared" si="23"/>
        <v>0.32221206581352835</v>
      </c>
      <c r="K20" s="32">
        <f>K6/$K$4</f>
        <v>0.31773049645390072</v>
      </c>
      <c r="L20" s="32">
        <f>L6/$L$4</f>
        <v>0.32273972602739726</v>
      </c>
      <c r="M20" s="7"/>
      <c r="N20" s="7"/>
      <c r="O20" s="7"/>
      <c r="P20" s="7"/>
      <c r="Q20" s="7"/>
      <c r="R20" s="7"/>
      <c r="S20" s="7"/>
      <c r="T20" s="7"/>
      <c r="U20" s="7"/>
      <c r="V20" s="7"/>
      <c r="W20" s="33">
        <f t="shared" ref="W20:W25" si="24">W6/$W$4</f>
        <v>0.64703675918979742</v>
      </c>
      <c r="X20" s="32">
        <f t="shared" ref="X20:X25" si="25">X6/$X$4</f>
        <v>0.64748490945674042</v>
      </c>
      <c r="Y20" s="32">
        <f t="shared" ref="Y20:Y25" si="26">Y6/$Y$4</f>
        <v>0.51046901172529313</v>
      </c>
      <c r="Z20" s="32">
        <f t="shared" ref="Z20:Z25" si="27">Z6/$Z$4</f>
        <v>0.48130657221566314</v>
      </c>
      <c r="AA20" s="32">
        <f t="shared" ref="AA20:AA25" si="28">AA6/$AA$4</f>
        <v>0.45394190871369294</v>
      </c>
      <c r="AB20" s="32">
        <f t="shared" si="10"/>
        <v>0.49978345604157642</v>
      </c>
      <c r="AC20" s="32">
        <f t="shared" si="11"/>
        <v>0.5149253731343284</v>
      </c>
      <c r="AD20" s="32">
        <f t="shared" si="12"/>
        <v>0.46876727473742397</v>
      </c>
      <c r="AE20" s="32">
        <f t="shared" si="13"/>
        <v>0.3318477888241344</v>
      </c>
      <c r="AF20" s="32">
        <f t="shared" si="14"/>
        <v>0.54038893044128644</v>
      </c>
      <c r="AG20" s="32">
        <f t="shared" si="15"/>
        <v>0.51658291457286432</v>
      </c>
      <c r="AH20" s="32">
        <f t="shared" si="16"/>
        <v>0.48654708520179374</v>
      </c>
      <c r="AI20" s="32">
        <f t="shared" si="17"/>
        <v>0.328125</v>
      </c>
      <c r="AJ20" s="32">
        <f t="shared" si="18"/>
        <v>0.36604136604136606</v>
      </c>
      <c r="AK20" s="32">
        <f t="shared" si="19"/>
        <v>0.34988066825775654</v>
      </c>
      <c r="AL20" s="32">
        <f t="shared" si="20"/>
        <v>0.32072762087123025</v>
      </c>
      <c r="AM20" s="32">
        <f t="shared" si="21"/>
        <v>0.28767772511848339</v>
      </c>
      <c r="AN20" s="32">
        <f t="shared" si="22"/>
        <v>0.29014989293361887</v>
      </c>
    </row>
    <row r="21" spans="1:40" x14ac:dyDescent="0.15">
      <c r="A21" s="11"/>
      <c r="B21" s="12"/>
      <c r="C21" s="12"/>
      <c r="D21" s="17" t="s">
        <v>77</v>
      </c>
      <c r="E21" s="31">
        <f t="shared" ref="E21:J21" si="29">E7/E4</f>
        <v>6.9339622641509432E-2</v>
      </c>
      <c r="F21" s="31">
        <f t="shared" si="29"/>
        <v>4.0946556766817334E-2</v>
      </c>
      <c r="G21" s="31">
        <f t="shared" si="29"/>
        <v>3.7110341415141017E-2</v>
      </c>
      <c r="H21" s="31">
        <f t="shared" si="29"/>
        <v>2.4796921761436511E-2</v>
      </c>
      <c r="I21" s="31">
        <f t="shared" si="29"/>
        <v>1.698754246885617E-2</v>
      </c>
      <c r="J21" s="31">
        <f t="shared" si="29"/>
        <v>1.4625228519195612E-2</v>
      </c>
      <c r="K21" s="32">
        <f>K7/$K$4</f>
        <v>1.5130023640661938E-2</v>
      </c>
      <c r="L21" s="32">
        <f>L7/$L$4</f>
        <v>2.3561643835616437E-2</v>
      </c>
      <c r="M21" s="7"/>
      <c r="N21" s="7"/>
      <c r="O21" s="7"/>
      <c r="P21" s="7"/>
      <c r="Q21" s="7"/>
      <c r="R21" s="7"/>
      <c r="S21" s="7"/>
      <c r="T21" s="7"/>
      <c r="U21" s="7"/>
      <c r="V21" s="7"/>
      <c r="W21" s="33">
        <f t="shared" si="24"/>
        <v>8.4771192798199543E-2</v>
      </c>
      <c r="X21" s="32">
        <f t="shared" si="25"/>
        <v>8.249496981891348E-2</v>
      </c>
      <c r="Y21" s="32">
        <f t="shared" si="26"/>
        <v>8.7520938023450581E-2</v>
      </c>
      <c r="Z21" s="32">
        <f t="shared" si="27"/>
        <v>7.6741440377804018E-2</v>
      </c>
      <c r="AA21" s="32">
        <f t="shared" si="28"/>
        <v>7.8838174273858919E-2</v>
      </c>
      <c r="AB21" s="32">
        <f t="shared" si="10"/>
        <v>8.5751407535729754E-2</v>
      </c>
      <c r="AC21" s="32">
        <f t="shared" si="11"/>
        <v>7.9424307036247338E-2</v>
      </c>
      <c r="AD21" s="32">
        <f t="shared" si="12"/>
        <v>5.140961857379768E-2</v>
      </c>
      <c r="AE21" s="32">
        <f t="shared" si="13"/>
        <v>4.2509427494000683E-2</v>
      </c>
      <c r="AF21" s="32">
        <f t="shared" si="14"/>
        <v>3.2909498878085267E-2</v>
      </c>
      <c r="AG21" s="32">
        <f t="shared" si="15"/>
        <v>3.6683417085427134E-2</v>
      </c>
      <c r="AH21" s="32">
        <f t="shared" si="16"/>
        <v>9.3049327354260095E-2</v>
      </c>
      <c r="AI21" s="32">
        <f t="shared" si="17"/>
        <v>0.11473214285714285</v>
      </c>
      <c r="AJ21" s="32">
        <f t="shared" si="18"/>
        <v>0.11495911495911496</v>
      </c>
      <c r="AK21" s="32">
        <f t="shared" si="19"/>
        <v>6.3961813842482104E-2</v>
      </c>
      <c r="AL21" s="32">
        <f t="shared" si="20"/>
        <v>4.2604116802297753E-2</v>
      </c>
      <c r="AM21" s="32">
        <f t="shared" si="21"/>
        <v>5.4028436018957349E-2</v>
      </c>
      <c r="AN21" s="32">
        <f t="shared" si="22"/>
        <v>8.2441113490364024E-2</v>
      </c>
    </row>
    <row r="22" spans="1:40" x14ac:dyDescent="0.15">
      <c r="A22" s="11"/>
      <c r="B22" s="12"/>
      <c r="C22" s="12"/>
      <c r="D22" s="17" t="s">
        <v>78</v>
      </c>
      <c r="E22" s="31">
        <f t="shared" ref="E22:J22" si="30">E8/E3</f>
        <v>0</v>
      </c>
      <c r="F22" s="31">
        <f t="shared" si="30"/>
        <v>1.2377609458710512E-2</v>
      </c>
      <c r="G22" s="31">
        <f t="shared" si="30"/>
        <v>1.9451739986868024E-2</v>
      </c>
      <c r="H22" s="31">
        <f t="shared" si="30"/>
        <v>3.0656353088385848E-2</v>
      </c>
      <c r="I22" s="31">
        <f t="shared" si="30"/>
        <v>2.6339012965854322E-2</v>
      </c>
      <c r="J22" s="31">
        <f t="shared" si="30"/>
        <v>2.125304405578924E-2</v>
      </c>
      <c r="K22" s="32">
        <f>K8/$K$4</f>
        <v>7.4231678486997632E-2</v>
      </c>
      <c r="L22" s="32">
        <f>L8/$L$4</f>
        <v>6.575342465753424E-2</v>
      </c>
      <c r="M22" s="7"/>
      <c r="N22" s="7"/>
      <c r="O22" s="7"/>
      <c r="P22" s="7"/>
      <c r="Q22" s="7"/>
      <c r="R22" s="7"/>
      <c r="S22" s="7"/>
      <c r="T22" s="7"/>
      <c r="U22" s="7"/>
      <c r="V22" s="7"/>
      <c r="W22" s="33">
        <f t="shared" si="24"/>
        <v>1.1252813203300824E-3</v>
      </c>
      <c r="X22" s="32">
        <f t="shared" si="25"/>
        <v>1.2072434607645875E-3</v>
      </c>
      <c r="Y22" s="32">
        <f t="shared" si="26"/>
        <v>4.187604690117253E-4</v>
      </c>
      <c r="Z22" s="32">
        <f t="shared" si="27"/>
        <v>0</v>
      </c>
      <c r="AA22" s="32">
        <f t="shared" si="28"/>
        <v>1.6597510373443983E-3</v>
      </c>
      <c r="AB22" s="32">
        <f t="shared" si="10"/>
        <v>2.1654395842355999E-3</v>
      </c>
      <c r="AC22" s="32">
        <f t="shared" si="11"/>
        <v>5.3304904051172707E-4</v>
      </c>
      <c r="AD22" s="32">
        <f t="shared" si="12"/>
        <v>1.1055831951354339E-3</v>
      </c>
      <c r="AE22" s="32">
        <f t="shared" si="13"/>
        <v>1.7140898183064792E-3</v>
      </c>
      <c r="AF22" s="32">
        <f t="shared" si="14"/>
        <v>3.7397157816005983E-3</v>
      </c>
      <c r="AG22" s="32">
        <f t="shared" si="15"/>
        <v>4.0201005025125632E-3</v>
      </c>
      <c r="AH22" s="32">
        <f t="shared" si="16"/>
        <v>7.2869955156950675E-3</v>
      </c>
      <c r="AI22" s="32">
        <f t="shared" si="17"/>
        <v>2.6785714285714286E-3</v>
      </c>
      <c r="AJ22" s="32">
        <f t="shared" si="18"/>
        <v>9.6200096200096204E-4</v>
      </c>
      <c r="AK22" s="32">
        <f t="shared" si="19"/>
        <v>4.7732696897374703E-4</v>
      </c>
      <c r="AL22" s="32">
        <f t="shared" si="20"/>
        <v>1.9147917663954045E-3</v>
      </c>
      <c r="AM22" s="32">
        <f t="shared" si="21"/>
        <v>9.4786729857819908E-4</v>
      </c>
      <c r="AN22" s="32">
        <f t="shared" si="22"/>
        <v>5.3533190578158461E-4</v>
      </c>
    </row>
    <row r="23" spans="1:40" x14ac:dyDescent="0.15">
      <c r="A23" s="11"/>
      <c r="B23" s="12"/>
      <c r="C23" s="12"/>
      <c r="D23" s="17" t="s">
        <v>79</v>
      </c>
      <c r="E23" s="31"/>
      <c r="F23" s="31"/>
      <c r="G23" s="31"/>
      <c r="H23" s="31"/>
      <c r="I23" s="31"/>
      <c r="J23" s="31"/>
      <c r="K23" s="32"/>
      <c r="L23" s="32"/>
      <c r="M23" s="7"/>
      <c r="N23" s="7"/>
      <c r="O23" s="7"/>
      <c r="P23" s="7"/>
      <c r="Q23" s="7"/>
      <c r="R23" s="7"/>
      <c r="S23" s="7"/>
      <c r="T23" s="7"/>
      <c r="U23" s="7"/>
      <c r="V23" s="7"/>
      <c r="W23" s="33">
        <f t="shared" si="24"/>
        <v>2.5506376594148537E-2</v>
      </c>
      <c r="X23" s="32">
        <f t="shared" si="25"/>
        <v>1.8511066398390341E-2</v>
      </c>
      <c r="Y23" s="32">
        <f t="shared" si="26"/>
        <v>1.2144053601340033E-2</v>
      </c>
      <c r="Z23" s="32">
        <f t="shared" si="27"/>
        <v>5.9031877213695395E-3</v>
      </c>
      <c r="AA23" s="32">
        <f t="shared" si="28"/>
        <v>9.9585062240663894E-3</v>
      </c>
      <c r="AB23" s="32">
        <f t="shared" si="10"/>
        <v>7.795582503248159E-3</v>
      </c>
      <c r="AC23" s="32">
        <f t="shared" si="11"/>
        <v>1.5991471215351813E-2</v>
      </c>
      <c r="AD23" s="32">
        <f t="shared" si="12"/>
        <v>1.0503040353786623E-2</v>
      </c>
      <c r="AE23" s="32">
        <f t="shared" si="13"/>
        <v>3.0853616729516627E-3</v>
      </c>
      <c r="AF23" s="32">
        <f t="shared" si="14"/>
        <v>2.617801047120419E-3</v>
      </c>
      <c r="AG23" s="32">
        <f t="shared" si="15"/>
        <v>5.025125628140704E-4</v>
      </c>
      <c r="AH23" s="32">
        <f t="shared" si="16"/>
        <v>2.2421524663677129E-2</v>
      </c>
      <c r="AI23" s="32">
        <f t="shared" si="17"/>
        <v>6.25E-2</v>
      </c>
      <c r="AJ23" s="32">
        <f t="shared" si="18"/>
        <v>6.7821067821067824E-2</v>
      </c>
      <c r="AK23" s="32">
        <f t="shared" si="19"/>
        <v>0.12315035799522674</v>
      </c>
      <c r="AL23" s="32">
        <f t="shared" si="20"/>
        <v>0.19100047869794159</v>
      </c>
      <c r="AM23" s="32">
        <f t="shared" si="21"/>
        <v>0.23696682464454977</v>
      </c>
      <c r="AN23" s="32">
        <f t="shared" si="22"/>
        <v>0.2296573875802998</v>
      </c>
    </row>
    <row r="24" spans="1:40" x14ac:dyDescent="0.15">
      <c r="A24" s="11"/>
      <c r="B24" s="12"/>
      <c r="C24" s="12"/>
      <c r="D24" s="17" t="s">
        <v>80</v>
      </c>
      <c r="E24" s="31"/>
      <c r="F24" s="31"/>
      <c r="G24" s="31"/>
      <c r="H24" s="31"/>
      <c r="I24" s="31"/>
      <c r="J24" s="31"/>
      <c r="K24" s="32"/>
      <c r="L24" s="32"/>
      <c r="M24" s="7"/>
      <c r="N24" s="7"/>
      <c r="O24" s="7"/>
      <c r="P24" s="7"/>
      <c r="Q24" s="7"/>
      <c r="R24" s="7"/>
      <c r="S24" s="7"/>
      <c r="T24" s="7"/>
      <c r="U24" s="7"/>
      <c r="V24" s="7"/>
      <c r="W24" s="33">
        <f t="shared" si="24"/>
        <v>0</v>
      </c>
      <c r="X24" s="32">
        <f t="shared" si="25"/>
        <v>0</v>
      </c>
      <c r="Y24" s="32">
        <f t="shared" si="26"/>
        <v>0.14321608040201006</v>
      </c>
      <c r="Z24" s="32">
        <f t="shared" si="27"/>
        <v>0.12239275875639512</v>
      </c>
      <c r="AA24" s="32">
        <f t="shared" si="28"/>
        <v>0.10954356846473029</v>
      </c>
      <c r="AB24" s="32">
        <f t="shared" si="10"/>
        <v>0.10697271546123863</v>
      </c>
      <c r="AC24" s="32">
        <f t="shared" si="11"/>
        <v>0.10980810234541578</v>
      </c>
      <c r="AD24" s="32">
        <f t="shared" si="12"/>
        <v>0.13266998341625208</v>
      </c>
      <c r="AE24" s="32">
        <f t="shared" si="13"/>
        <v>9.4274940006856364E-2</v>
      </c>
      <c r="AF24" s="32">
        <f t="shared" si="14"/>
        <v>0</v>
      </c>
      <c r="AG24" s="32">
        <f t="shared" si="15"/>
        <v>0</v>
      </c>
      <c r="AH24" s="32">
        <f t="shared" si="16"/>
        <v>0</v>
      </c>
      <c r="AI24" s="32">
        <f t="shared" si="17"/>
        <v>8.0357142857142863E-2</v>
      </c>
      <c r="AJ24" s="32">
        <f t="shared" si="18"/>
        <v>7.1188071188071189E-2</v>
      </c>
      <c r="AK24" s="32">
        <f t="shared" si="19"/>
        <v>6.9212410501193311E-2</v>
      </c>
      <c r="AL24" s="32">
        <f t="shared" si="20"/>
        <v>6.4624222115844898E-2</v>
      </c>
      <c r="AM24" s="32">
        <f t="shared" si="21"/>
        <v>5.8767772511848344E-2</v>
      </c>
      <c r="AN24" s="32">
        <f t="shared" si="22"/>
        <v>6.5310492505353313E-2</v>
      </c>
    </row>
    <row r="25" spans="1:40" x14ac:dyDescent="0.15">
      <c r="A25" s="11" t="s">
        <v>81</v>
      </c>
      <c r="B25" s="11"/>
      <c r="C25" s="11"/>
      <c r="D25" s="11"/>
      <c r="E25" s="34">
        <f t="shared" ref="E25:J25" si="31">E11/E3</f>
        <v>8.4622983207112284E-2</v>
      </c>
      <c r="F25" s="34">
        <f t="shared" si="31"/>
        <v>7.3249584334010714E-2</v>
      </c>
      <c r="G25" s="34">
        <f t="shared" si="31"/>
        <v>5.9914642153644122E-2</v>
      </c>
      <c r="H25" s="34">
        <f t="shared" si="31"/>
        <v>0.18171994084859516</v>
      </c>
      <c r="I25" s="34">
        <f t="shared" si="31"/>
        <v>0.17093204806191026</v>
      </c>
      <c r="J25" s="34">
        <f t="shared" si="31"/>
        <v>2.4131060438344034E-2</v>
      </c>
      <c r="K25" s="24">
        <f>K11/$K$3</f>
        <v>3.4303768900925298E-2</v>
      </c>
      <c r="L25" s="24">
        <f>L11/$L$3</f>
        <v>4.559419933636475E-2</v>
      </c>
      <c r="M25" s="7"/>
      <c r="N25" s="7"/>
      <c r="O25" s="7"/>
      <c r="P25" s="7"/>
      <c r="Q25" s="7"/>
      <c r="R25" s="7"/>
      <c r="S25" s="7"/>
      <c r="T25" s="7"/>
      <c r="U25" s="7"/>
      <c r="V25" s="7"/>
      <c r="W25" s="33">
        <f t="shared" si="24"/>
        <v>0.15003750937734434</v>
      </c>
      <c r="X25" s="32">
        <f t="shared" si="25"/>
        <v>0.18189134808853119</v>
      </c>
      <c r="Y25" s="32">
        <f t="shared" si="26"/>
        <v>0.21063651591289781</v>
      </c>
      <c r="Z25" s="32">
        <f t="shared" si="27"/>
        <v>0.18103109012199922</v>
      </c>
      <c r="AA25" s="32">
        <f t="shared" si="28"/>
        <v>0.18008298755186722</v>
      </c>
      <c r="AB25" s="24">
        <f t="shared" si="2"/>
        <v>3.420431172392778E-2</v>
      </c>
      <c r="AC25" s="24">
        <f t="shared" si="3"/>
        <v>2.8304557033682422E-2</v>
      </c>
      <c r="AD25" s="35">
        <f t="shared" si="4"/>
        <v>3.3870658222989826E-2</v>
      </c>
      <c r="AE25" s="35">
        <f t="shared" si="5"/>
        <v>2.0649305953883215E-2</v>
      </c>
      <c r="AF25" s="35">
        <f t="shared" ref="AF25:AF30" si="32">AF11/$AF$3</f>
        <v>7.0113935144609993E-3</v>
      </c>
      <c r="AG25" s="35">
        <f t="shared" ref="AG25:AG30" si="33">AG11/$AG$3</f>
        <v>2.4551117625503847E-3</v>
      </c>
      <c r="AH25" s="35">
        <f t="shared" ref="AH25:AH30" si="34">AH11/$AH$3</f>
        <v>1.3311527783060131E-3</v>
      </c>
      <c r="AI25" s="35">
        <f t="shared" ref="AI25:AI30" si="35">AI11/$AI$3</f>
        <v>1.0362023185026877E-3</v>
      </c>
      <c r="AJ25" s="35">
        <f t="shared" ref="AJ25:AJ30" si="36">AJ11/$AJ$3</f>
        <v>9.1488318902140174E-4</v>
      </c>
      <c r="AK25" s="24">
        <f t="shared" si="6"/>
        <v>1.2679092177000128E-3</v>
      </c>
      <c r="AL25" s="24">
        <f t="shared" si="7"/>
        <v>2.7406392355838671E-3</v>
      </c>
      <c r="AM25" s="24">
        <f t="shared" si="8"/>
        <v>1.9572475726292358E-3</v>
      </c>
      <c r="AN25" s="26">
        <f t="shared" si="9"/>
        <v>2.309770766146605E-3</v>
      </c>
    </row>
    <row r="26" spans="1:40" x14ac:dyDescent="0.15">
      <c r="A26" s="36" t="s">
        <v>82</v>
      </c>
      <c r="B26" s="36"/>
      <c r="C26" s="36"/>
      <c r="D26" s="36"/>
      <c r="E26" s="37">
        <f t="shared" ref="E26:J26" si="37">E12/E3</f>
        <v>0.30128416200197561</v>
      </c>
      <c r="F26" s="37">
        <f t="shared" si="37"/>
        <v>0.266857565121005</v>
      </c>
      <c r="G26" s="37">
        <f t="shared" si="37"/>
        <v>0.25533486539724226</v>
      </c>
      <c r="H26" s="37">
        <f t="shared" si="37"/>
        <v>0.2286429302695939</v>
      </c>
      <c r="I26" s="37">
        <f t="shared" si="37"/>
        <v>0.2488629420949019</v>
      </c>
      <c r="J26" s="37">
        <f t="shared" si="37"/>
        <v>0.31403586451184412</v>
      </c>
      <c r="K26" s="38">
        <f>K12/$K$3</f>
        <v>0.28582712705935454</v>
      </c>
      <c r="L26" s="38">
        <f>L12/$L$3</f>
        <v>0.30097087378640774</v>
      </c>
      <c r="M26" s="7"/>
      <c r="N26" s="7"/>
      <c r="O26" s="7"/>
      <c r="P26" s="7"/>
      <c r="Q26" s="7"/>
      <c r="R26" s="7"/>
      <c r="S26" s="7"/>
      <c r="T26" s="7"/>
      <c r="U26" s="7"/>
      <c r="V26" s="7"/>
      <c r="W26" s="39"/>
      <c r="X26" s="24"/>
      <c r="Y26" s="24"/>
      <c r="Z26" s="24"/>
      <c r="AA26" s="24"/>
      <c r="AB26" s="24">
        <f t="shared" si="2"/>
        <v>0</v>
      </c>
      <c r="AC26" s="24">
        <f t="shared" si="3"/>
        <v>0</v>
      </c>
      <c r="AD26" s="35">
        <f t="shared" si="4"/>
        <v>0</v>
      </c>
      <c r="AE26" s="35">
        <f t="shared" si="5"/>
        <v>0</v>
      </c>
      <c r="AF26" s="35">
        <f t="shared" si="32"/>
        <v>0</v>
      </c>
      <c r="AG26" s="35">
        <f t="shared" si="33"/>
        <v>0</v>
      </c>
      <c r="AH26" s="35">
        <f t="shared" si="34"/>
        <v>0</v>
      </c>
      <c r="AI26" s="35">
        <f t="shared" si="35"/>
        <v>0</v>
      </c>
      <c r="AJ26" s="35">
        <f t="shared" si="36"/>
        <v>0</v>
      </c>
      <c r="AK26" s="24">
        <f t="shared" si="6"/>
        <v>0</v>
      </c>
      <c r="AL26" s="24">
        <f t="shared" si="7"/>
        <v>0</v>
      </c>
      <c r="AM26" s="24">
        <f t="shared" si="8"/>
        <v>0</v>
      </c>
      <c r="AN26" s="26">
        <f t="shared" si="9"/>
        <v>0</v>
      </c>
    </row>
    <row r="27" spans="1:40" x14ac:dyDescent="0.15">
      <c r="A27" s="11" t="s">
        <v>83</v>
      </c>
      <c r="B27" s="11"/>
      <c r="C27" s="11"/>
      <c r="D27" s="11"/>
      <c r="E27" s="37"/>
      <c r="F27" s="37"/>
      <c r="G27" s="37"/>
      <c r="H27" s="37"/>
      <c r="I27" s="37"/>
      <c r="J27" s="37"/>
      <c r="K27" s="38"/>
      <c r="L27" s="38"/>
      <c r="M27" s="7"/>
      <c r="N27" s="7"/>
      <c r="O27" s="7"/>
      <c r="P27" s="7"/>
      <c r="Q27" s="7"/>
      <c r="R27" s="7"/>
      <c r="S27" s="7"/>
      <c r="T27" s="7"/>
      <c r="U27" s="7"/>
      <c r="V27" s="7"/>
      <c r="W27" s="40">
        <f>W13/$W$3</f>
        <v>0.19364009687269665</v>
      </c>
      <c r="X27" s="38">
        <f>X13/$X$3</f>
        <v>0.20859144917233674</v>
      </c>
      <c r="Y27" s="38">
        <f>Y13/$Y$3</f>
        <v>0.25465320863042873</v>
      </c>
      <c r="Z27" s="38">
        <f>Z13/$Z$3</f>
        <v>0.27465275113191617</v>
      </c>
      <c r="AA27" s="38">
        <f>AA13/$AA$3</f>
        <v>0.28542311466747189</v>
      </c>
      <c r="AB27" s="38">
        <f t="shared" si="2"/>
        <v>0.28277595794926486</v>
      </c>
      <c r="AC27" s="38">
        <f t="shared" si="3"/>
        <v>0.25587319558448912</v>
      </c>
      <c r="AD27" s="38">
        <f t="shared" si="4"/>
        <v>0.30176549606601422</v>
      </c>
      <c r="AE27" s="38">
        <f t="shared" si="5"/>
        <v>0.20368245956177583</v>
      </c>
      <c r="AF27" s="38">
        <f t="shared" si="32"/>
        <v>0.22745294436793123</v>
      </c>
      <c r="AG27" s="38">
        <f t="shared" si="33"/>
        <v>0.18585562477097839</v>
      </c>
      <c r="AH27" s="38">
        <f t="shared" si="34"/>
        <v>0.13824972426121021</v>
      </c>
      <c r="AI27" s="38">
        <f t="shared" si="35"/>
        <v>9.8309694967942493E-2</v>
      </c>
      <c r="AJ27" s="38">
        <f t="shared" si="36"/>
        <v>0.11821597778140827</v>
      </c>
      <c r="AK27" s="38">
        <f t="shared" si="6"/>
        <v>0.17766577913021428</v>
      </c>
      <c r="AL27" s="38">
        <f t="shared" si="7"/>
        <v>0.19662234732046963</v>
      </c>
      <c r="AM27" s="38">
        <f t="shared" si="8"/>
        <v>0.16256668073838124</v>
      </c>
      <c r="AN27" s="38">
        <f t="shared" si="9"/>
        <v>0.16103024492286236</v>
      </c>
    </row>
    <row r="28" spans="1:40" x14ac:dyDescent="0.15">
      <c r="A28" s="11" t="s">
        <v>84</v>
      </c>
      <c r="B28" s="11"/>
      <c r="C28" s="11"/>
      <c r="D28" s="11"/>
      <c r="E28" s="24">
        <f t="shared" ref="E28:J28" si="38">E14/E3</f>
        <v>5.8775107013500166E-2</v>
      </c>
      <c r="F28" s="24">
        <f t="shared" si="38"/>
        <v>3.759467947533715E-2</v>
      </c>
      <c r="G28" s="24">
        <f t="shared" si="38"/>
        <v>3.7754432042022328E-2</v>
      </c>
      <c r="H28" s="24">
        <f t="shared" si="38"/>
        <v>3.2192014560345809E-2</v>
      </c>
      <c r="I28" s="24">
        <f t="shared" si="38"/>
        <v>1.9007535129997963E-2</v>
      </c>
      <c r="J28" s="24">
        <f t="shared" si="38"/>
        <v>4.4055789240646445E-2</v>
      </c>
      <c r="K28" s="24">
        <f>K14/$K$3</f>
        <v>4.6377792823290451E-2</v>
      </c>
      <c r="L28" s="24">
        <f>L14/$L$3</f>
        <v>4.4611036008356891E-2</v>
      </c>
      <c r="M28" s="7"/>
      <c r="N28" s="7"/>
      <c r="O28" s="7"/>
      <c r="P28" s="7"/>
      <c r="Q28" s="7"/>
      <c r="R28" s="7"/>
      <c r="S28" s="7"/>
      <c r="T28" s="7"/>
      <c r="U28" s="7"/>
      <c r="V28" s="7"/>
      <c r="W28" s="24">
        <f>W14/$W$3</f>
        <v>0.10624407707697167</v>
      </c>
      <c r="X28" s="24">
        <f>X14/$X$3</f>
        <v>0.10622524626789885</v>
      </c>
      <c r="Y28" s="24">
        <f>Y14/$Y$3</f>
        <v>9.6490415779238822E-2</v>
      </c>
      <c r="Z28" s="24">
        <f>Z14/$Z$3</f>
        <v>0.11580078274882971</v>
      </c>
      <c r="AA28" s="24">
        <f>AA14/$AA$3</f>
        <v>0.1068166377292972</v>
      </c>
      <c r="AB28" s="24">
        <f t="shared" si="2"/>
        <v>0.10779309819456083</v>
      </c>
      <c r="AC28" s="24">
        <f t="shared" si="3"/>
        <v>8.0479290499103684E-2</v>
      </c>
      <c r="AD28" s="35">
        <f t="shared" si="4"/>
        <v>7.8487814239109582E-2</v>
      </c>
      <c r="AE28" s="35">
        <f t="shared" si="5"/>
        <v>0.14104623150166343</v>
      </c>
      <c r="AF28" s="35">
        <f t="shared" si="32"/>
        <v>0.17682901381411462</v>
      </c>
      <c r="AG28" s="35">
        <f t="shared" si="33"/>
        <v>0.20164895566141444</v>
      </c>
      <c r="AH28" s="35">
        <f t="shared" si="34"/>
        <v>0.18833910166203932</v>
      </c>
      <c r="AI28" s="35">
        <f t="shared" si="35"/>
        <v>0.22666925717246292</v>
      </c>
      <c r="AJ28" s="35">
        <f t="shared" si="36"/>
        <v>0.1578173501061918</v>
      </c>
      <c r="AK28" s="24">
        <f t="shared" si="6"/>
        <v>0.13392291111956384</v>
      </c>
      <c r="AL28" s="24">
        <f t="shared" si="7"/>
        <v>0.47401948075997186</v>
      </c>
      <c r="AM28" s="24">
        <f t="shared" si="8"/>
        <v>0.10262117665118778</v>
      </c>
      <c r="AN28" s="26">
        <f t="shared" si="9"/>
        <v>0.47197768674278739</v>
      </c>
    </row>
    <row r="29" spans="1:40" x14ac:dyDescent="0.15">
      <c r="A29" s="11" t="s">
        <v>85</v>
      </c>
      <c r="B29" s="11"/>
      <c r="C29" s="11"/>
      <c r="D29" s="11"/>
      <c r="E29" s="34">
        <f t="shared" ref="E29:J29" si="39">E15/E3</f>
        <v>0.20628910108659862</v>
      </c>
      <c r="F29" s="34">
        <f t="shared" si="39"/>
        <v>0.2748937742471827</v>
      </c>
      <c r="G29" s="34">
        <f t="shared" si="39"/>
        <v>0.31524950755088643</v>
      </c>
      <c r="H29" s="34">
        <f t="shared" si="39"/>
        <v>0.2913775452166989</v>
      </c>
      <c r="I29" s="34">
        <f t="shared" si="39"/>
        <v>0.3214309958590727</v>
      </c>
      <c r="J29" s="34">
        <f t="shared" si="39"/>
        <v>0.37558113792340048</v>
      </c>
      <c r="K29" s="24">
        <f>K15/$K$3</f>
        <v>0.39483186639584744</v>
      </c>
      <c r="L29" s="24">
        <f>L15/$L$3</f>
        <v>0.38453975666707629</v>
      </c>
      <c r="M29" s="7"/>
      <c r="N29" s="7"/>
      <c r="O29" s="7"/>
      <c r="P29" s="7"/>
      <c r="Q29" s="7"/>
      <c r="R29" s="7"/>
      <c r="S29" s="7"/>
      <c r="T29" s="7"/>
      <c r="U29" s="7"/>
      <c r="V29" s="7"/>
      <c r="W29" s="24">
        <f>W15/$W$3</f>
        <v>0.37727703485311148</v>
      </c>
      <c r="X29" s="24">
        <f>X15/$X$3</f>
        <v>0.38691987407332185</v>
      </c>
      <c r="Y29" s="24">
        <f>Y15/$Y$3</f>
        <v>0.3811464024446708</v>
      </c>
      <c r="Z29" s="24">
        <f>Z15/$Z$3</f>
        <v>0.37924948200445091</v>
      </c>
      <c r="AA29" s="24">
        <f>AA15/$AA$3</f>
        <v>0.39307012908583078</v>
      </c>
      <c r="AB29" s="24">
        <f t="shared" si="2"/>
        <v>0.39932962596175819</v>
      </c>
      <c r="AC29" s="24">
        <f t="shared" si="3"/>
        <v>0.45834512689876405</v>
      </c>
      <c r="AD29" s="35">
        <f t="shared" si="4"/>
        <v>0.41230090193820762</v>
      </c>
      <c r="AE29" s="35">
        <f t="shared" si="5"/>
        <v>0.46730526557301821</v>
      </c>
      <c r="AF29" s="35">
        <f t="shared" si="32"/>
        <v>0.47710863486498895</v>
      </c>
      <c r="AG29" s="35">
        <f t="shared" si="33"/>
        <v>0.53711982411139614</v>
      </c>
      <c r="AH29" s="35">
        <f t="shared" si="34"/>
        <v>0.60422926254136078</v>
      </c>
      <c r="AI29" s="35">
        <f t="shared" si="35"/>
        <v>0.60145068324590378</v>
      </c>
      <c r="AJ29" s="35">
        <f t="shared" si="36"/>
        <v>0.65512171213853942</v>
      </c>
      <c r="AK29" s="24">
        <f t="shared" si="6"/>
        <v>0.62073665525548372</v>
      </c>
      <c r="AL29" s="24">
        <f t="shared" si="7"/>
        <v>0.24925002777674901</v>
      </c>
      <c r="AM29" s="24">
        <f t="shared" si="8"/>
        <v>0.65187857389569026</v>
      </c>
      <c r="AN29" s="26">
        <f t="shared" si="9"/>
        <v>0.28327377320665909</v>
      </c>
    </row>
    <row r="30" spans="1:40" x14ac:dyDescent="0.15">
      <c r="A30" s="21" t="s">
        <v>86</v>
      </c>
      <c r="B30" s="21"/>
      <c r="C30" s="21"/>
      <c r="D30" s="11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24"/>
      <c r="X30" s="24"/>
      <c r="Y30" s="24"/>
      <c r="Z30" s="24"/>
      <c r="AA30" s="24"/>
      <c r="AB30" s="24">
        <f t="shared" si="2"/>
        <v>0</v>
      </c>
      <c r="AC30" s="24">
        <f t="shared" si="3"/>
        <v>0</v>
      </c>
      <c r="AD30" s="35">
        <f t="shared" si="4"/>
        <v>0</v>
      </c>
      <c r="AE30" s="35">
        <f t="shared" si="5"/>
        <v>0</v>
      </c>
      <c r="AF30" s="35">
        <f t="shared" si="32"/>
        <v>0</v>
      </c>
      <c r="AG30" s="35">
        <f t="shared" si="33"/>
        <v>0</v>
      </c>
      <c r="AH30" s="35">
        <f t="shared" si="34"/>
        <v>0</v>
      </c>
      <c r="AI30" s="35">
        <f t="shared" si="35"/>
        <v>0</v>
      </c>
      <c r="AJ30" s="35">
        <f t="shared" si="36"/>
        <v>0</v>
      </c>
      <c r="AK30" s="24">
        <f t="shared" si="6"/>
        <v>0</v>
      </c>
      <c r="AL30" s="24">
        <f t="shared" si="7"/>
        <v>0</v>
      </c>
      <c r="AM30" s="24">
        <f t="shared" si="8"/>
        <v>0</v>
      </c>
      <c r="AN30" s="26">
        <f t="shared" si="9"/>
        <v>0</v>
      </c>
    </row>
    <row r="31" spans="1:40" x14ac:dyDescent="0.15">
      <c r="M31" s="41">
        <f>M4+M11+M13+M14+M15</f>
        <v>7619</v>
      </c>
      <c r="N31" s="41">
        <f t="shared" ref="N31:V31" si="40">N4+N11+N13+N14+N15</f>
        <v>9363</v>
      </c>
      <c r="O31" s="41">
        <f t="shared" si="40"/>
        <v>13902</v>
      </c>
      <c r="P31" s="41">
        <f t="shared" si="40"/>
        <v>13171</v>
      </c>
      <c r="Q31" s="41">
        <f t="shared" si="40"/>
        <v>11045</v>
      </c>
      <c r="R31" s="41">
        <f t="shared" si="40"/>
        <v>10503</v>
      </c>
      <c r="S31" s="41">
        <f t="shared" si="40"/>
        <v>11617</v>
      </c>
      <c r="T31" s="41">
        <f t="shared" si="40"/>
        <v>10860</v>
      </c>
      <c r="U31" s="41">
        <f t="shared" si="40"/>
        <v>10162</v>
      </c>
      <c r="V31" s="41">
        <f t="shared" si="40"/>
        <v>9223</v>
      </c>
      <c r="W31" s="42">
        <f>W4+W11+W13+W14+W15</f>
        <v>9497</v>
      </c>
      <c r="X31" s="42">
        <f>X4+X11+X13+X14+X15</f>
        <v>9847</v>
      </c>
      <c r="Y31" s="42">
        <f>Y4+Y11+Y13+Y14+Y15</f>
        <v>10799</v>
      </c>
      <c r="Z31" s="42">
        <f>Z4+Z11+Z13+Z14+Z15</f>
        <v>13031</v>
      </c>
      <c r="AG31" t="s">
        <v>84</v>
      </c>
      <c r="AH31" s="19">
        <v>13657</v>
      </c>
      <c r="AI31" s="19">
        <v>18773</v>
      </c>
      <c r="AJ31" s="19">
        <v>18759</v>
      </c>
      <c r="AK31" s="19">
        <v>17118</v>
      </c>
      <c r="AL31" s="16">
        <v>12799</v>
      </c>
      <c r="AM31" s="20">
        <v>13020</v>
      </c>
    </row>
    <row r="32" spans="1:40" x14ac:dyDescent="0.15">
      <c r="E32" s="43" t="s">
        <v>87</v>
      </c>
      <c r="F32" s="43"/>
      <c r="G32" s="43"/>
      <c r="H32" s="43"/>
      <c r="I32" s="43"/>
      <c r="J32" s="43"/>
      <c r="K32" s="43"/>
      <c r="L32" s="43"/>
      <c r="M32" s="43"/>
      <c r="N32" s="43"/>
      <c r="O32" s="43"/>
      <c r="AG32" t="s">
        <v>85</v>
      </c>
      <c r="AH32" s="19">
        <v>7182</v>
      </c>
      <c r="AI32" s="19">
        <v>6801</v>
      </c>
      <c r="AJ32" s="19">
        <v>6121</v>
      </c>
      <c r="AK32" s="19">
        <v>6690</v>
      </c>
      <c r="AL32" s="16">
        <v>6730</v>
      </c>
      <c r="AM32" s="20">
        <v>6640</v>
      </c>
    </row>
    <row r="33" spans="1:40" x14ac:dyDescent="0.15"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44"/>
      <c r="AH33" s="41">
        <f t="shared" ref="AH33:AM33" si="41">SUM(AH31:AH32)</f>
        <v>20839</v>
      </c>
      <c r="AI33" s="41">
        <f t="shared" si="41"/>
        <v>25574</v>
      </c>
      <c r="AJ33" s="41">
        <f t="shared" si="41"/>
        <v>24880</v>
      </c>
      <c r="AK33" s="41">
        <f t="shared" si="41"/>
        <v>23808</v>
      </c>
      <c r="AL33" s="41">
        <f t="shared" si="41"/>
        <v>19529</v>
      </c>
      <c r="AM33" s="42">
        <f t="shared" si="41"/>
        <v>19660</v>
      </c>
    </row>
    <row r="34" spans="1:40" ht="54" customHeight="1" x14ac:dyDescent="0.15">
      <c r="AH34" s="45" t="s">
        <v>88</v>
      </c>
      <c r="AI34" s="45"/>
      <c r="AJ34" s="45"/>
      <c r="AK34" s="45"/>
      <c r="AL34" s="45"/>
      <c r="AM34" s="46" t="s">
        <v>89</v>
      </c>
    </row>
    <row r="35" spans="1:40" x14ac:dyDescent="0.15">
      <c r="A35" s="47" t="s">
        <v>90</v>
      </c>
      <c r="B35" s="48" t="s">
        <v>91</v>
      </c>
      <c r="C35" s="49"/>
      <c r="D35" s="50"/>
      <c r="E35" s="7"/>
      <c r="F35" s="7"/>
      <c r="G35" s="7"/>
      <c r="H35" s="13">
        <v>11926</v>
      </c>
      <c r="I35" s="13">
        <v>8862</v>
      </c>
      <c r="J35" s="13">
        <v>5023</v>
      </c>
      <c r="K35" s="13">
        <v>5084</v>
      </c>
      <c r="L35" s="13">
        <v>4331</v>
      </c>
      <c r="M35" s="13">
        <v>4695</v>
      </c>
      <c r="N35" s="13">
        <v>6193</v>
      </c>
      <c r="O35" s="13">
        <v>7989</v>
      </c>
      <c r="P35" s="13">
        <v>8382</v>
      </c>
      <c r="Q35" s="13">
        <v>6867</v>
      </c>
      <c r="R35" s="13">
        <v>6495</v>
      </c>
      <c r="S35" s="13">
        <v>7786</v>
      </c>
      <c r="T35" s="13">
        <v>7204</v>
      </c>
      <c r="U35" s="13">
        <v>7025</v>
      </c>
      <c r="V35" s="13">
        <v>6505</v>
      </c>
      <c r="W35" s="18">
        <v>7117</v>
      </c>
      <c r="X35" s="18">
        <v>7283</v>
      </c>
      <c r="Y35" s="18">
        <v>7657</v>
      </c>
      <c r="Z35" s="18">
        <v>8248</v>
      </c>
      <c r="AA35" s="18">
        <v>8051</v>
      </c>
      <c r="AB35" s="18">
        <v>7773</v>
      </c>
      <c r="AC35" s="18">
        <v>5179</v>
      </c>
      <c r="AD35" s="18">
        <v>5012</v>
      </c>
      <c r="AE35" s="18">
        <v>9471</v>
      </c>
      <c r="AF35" s="18">
        <v>12790</v>
      </c>
      <c r="AG35" s="18">
        <v>13867</v>
      </c>
      <c r="AH35" s="18">
        <v>13714</v>
      </c>
      <c r="AI35" s="18">
        <v>17660</v>
      </c>
      <c r="AJ35" s="18">
        <v>18389</v>
      </c>
      <c r="AK35" s="18">
        <v>14640</v>
      </c>
      <c r="AL35" s="18">
        <v>13273</v>
      </c>
      <c r="AM35" s="18">
        <v>13564</v>
      </c>
      <c r="AN35" s="18">
        <v>11587</v>
      </c>
    </row>
    <row r="36" spans="1:40" x14ac:dyDescent="0.15">
      <c r="A36" s="47"/>
      <c r="B36" s="51" t="s">
        <v>92</v>
      </c>
      <c r="C36" s="52"/>
      <c r="D36" s="53"/>
      <c r="E36" s="7"/>
      <c r="F36" s="7"/>
      <c r="G36" s="7"/>
      <c r="H36" s="13">
        <v>2691</v>
      </c>
      <c r="I36" s="13">
        <v>2744</v>
      </c>
      <c r="J36" s="13">
        <v>1962</v>
      </c>
      <c r="K36" s="13">
        <v>1973</v>
      </c>
      <c r="L36" s="13">
        <v>1969</v>
      </c>
      <c r="M36" s="13">
        <v>1583</v>
      </c>
      <c r="N36" s="13">
        <v>1837</v>
      </c>
      <c r="O36" s="13">
        <v>2209</v>
      </c>
      <c r="P36" s="13">
        <v>2600</v>
      </c>
      <c r="Q36" s="13">
        <v>2194</v>
      </c>
      <c r="R36" s="13">
        <v>2198</v>
      </c>
      <c r="S36" s="13">
        <v>2349</v>
      </c>
      <c r="T36" s="13">
        <v>2372</v>
      </c>
      <c r="U36" s="13">
        <v>1897</v>
      </c>
      <c r="V36" s="13">
        <v>1569</v>
      </c>
      <c r="W36" s="13">
        <v>1397</v>
      </c>
      <c r="X36" s="13">
        <v>1536</v>
      </c>
      <c r="Y36" s="13">
        <v>2001</v>
      </c>
      <c r="Z36" s="13">
        <v>2953</v>
      </c>
      <c r="AA36" s="13">
        <v>2838</v>
      </c>
      <c r="AB36" s="13">
        <v>2712</v>
      </c>
      <c r="AC36" s="13">
        <v>2238</v>
      </c>
      <c r="AD36" s="13">
        <v>2505</v>
      </c>
      <c r="AE36" s="13">
        <v>2867</v>
      </c>
      <c r="AF36" s="13">
        <v>4751</v>
      </c>
      <c r="AG36" s="13">
        <v>7359</v>
      </c>
      <c r="AH36" s="13">
        <v>7319</v>
      </c>
      <c r="AI36" s="13">
        <v>8838</v>
      </c>
      <c r="AJ36" s="13">
        <v>8733</v>
      </c>
      <c r="AK36" s="13">
        <v>13938</v>
      </c>
      <c r="AL36" s="13">
        <v>10474</v>
      </c>
      <c r="AM36" s="13">
        <v>9817</v>
      </c>
      <c r="AN36" s="13">
        <v>8744</v>
      </c>
    </row>
    <row r="37" spans="1:40" x14ac:dyDescent="0.15">
      <c r="A37" s="47"/>
      <c r="B37" s="51" t="s">
        <v>93</v>
      </c>
      <c r="C37" s="52"/>
      <c r="D37" s="53"/>
      <c r="E37" s="7"/>
      <c r="F37" s="7"/>
      <c r="G37" s="7"/>
      <c r="H37" s="13">
        <v>1650</v>
      </c>
      <c r="I37" s="13">
        <v>1521</v>
      </c>
      <c r="J37" s="13">
        <v>739</v>
      </c>
      <c r="K37" s="13">
        <v>587</v>
      </c>
      <c r="L37" s="13">
        <v>676</v>
      </c>
      <c r="M37" s="13">
        <v>271</v>
      </c>
      <c r="N37" s="13">
        <v>124</v>
      </c>
      <c r="O37" s="13">
        <v>248</v>
      </c>
      <c r="P37" s="13">
        <v>131</v>
      </c>
      <c r="Q37" s="13">
        <v>146</v>
      </c>
      <c r="R37" s="13">
        <v>270</v>
      </c>
      <c r="S37" s="13">
        <v>120</v>
      </c>
      <c r="T37" s="13">
        <v>15</v>
      </c>
      <c r="U37" s="13">
        <v>32</v>
      </c>
      <c r="V37" s="13">
        <v>23</v>
      </c>
      <c r="W37" s="13">
        <v>10</v>
      </c>
      <c r="X37" s="13">
        <v>7</v>
      </c>
      <c r="Y37" s="13">
        <v>8</v>
      </c>
      <c r="Z37" s="13">
        <v>0</v>
      </c>
      <c r="AA37" s="13">
        <v>4</v>
      </c>
      <c r="AB37" s="13">
        <v>39</v>
      </c>
      <c r="AC37" s="13">
        <v>11</v>
      </c>
      <c r="AD37" s="13">
        <v>12</v>
      </c>
      <c r="AE37" s="13">
        <v>5</v>
      </c>
      <c r="AF37" s="13">
        <v>7</v>
      </c>
      <c r="AG37" s="13"/>
      <c r="AH37" s="13"/>
      <c r="AI37" s="13"/>
      <c r="AJ37" s="13"/>
      <c r="AK37" s="13"/>
      <c r="AL37" s="13"/>
      <c r="AM37" s="13"/>
      <c r="AN37" s="13"/>
    </row>
    <row r="38" spans="1:40" x14ac:dyDescent="0.15">
      <c r="A38" s="47"/>
      <c r="B38" s="51" t="s">
        <v>94</v>
      </c>
      <c r="C38" s="52"/>
      <c r="D38" s="53"/>
      <c r="E38" s="7"/>
      <c r="F38" s="7"/>
      <c r="G38" s="7"/>
      <c r="H38" s="13">
        <v>413</v>
      </c>
      <c r="I38" s="13">
        <v>613</v>
      </c>
      <c r="J38" s="13">
        <v>457</v>
      </c>
      <c r="K38" s="13">
        <v>452</v>
      </c>
      <c r="L38" s="13">
        <v>349</v>
      </c>
      <c r="M38" s="13">
        <v>414</v>
      </c>
      <c r="N38" s="13">
        <v>290</v>
      </c>
      <c r="O38" s="13">
        <v>361</v>
      </c>
      <c r="P38" s="13">
        <v>357</v>
      </c>
      <c r="Q38" s="13">
        <v>86</v>
      </c>
      <c r="R38" s="13">
        <v>159</v>
      </c>
      <c r="S38" s="13">
        <v>62</v>
      </c>
      <c r="T38" s="13">
        <v>31</v>
      </c>
      <c r="U38" s="13">
        <v>129</v>
      </c>
      <c r="V38" s="13">
        <v>163</v>
      </c>
      <c r="W38" s="13">
        <v>152</v>
      </c>
      <c r="X38" s="13">
        <v>196</v>
      </c>
      <c r="Y38" s="13">
        <v>189</v>
      </c>
      <c r="Z38" s="13">
        <v>286</v>
      </c>
      <c r="AA38" s="13">
        <v>211</v>
      </c>
      <c r="AB38" s="13">
        <v>177</v>
      </c>
      <c r="AC38" s="13">
        <v>252</v>
      </c>
      <c r="AD38" s="13">
        <v>222</v>
      </c>
      <c r="AE38" s="13">
        <v>299</v>
      </c>
      <c r="AF38" s="13">
        <v>277</v>
      </c>
      <c r="AG38" s="13">
        <v>713</v>
      </c>
      <c r="AH38" s="13">
        <v>552</v>
      </c>
      <c r="AI38" s="13">
        <v>842</v>
      </c>
      <c r="AJ38" s="13">
        <v>693</v>
      </c>
      <c r="AK38" s="13">
        <v>800</v>
      </c>
      <c r="AL38" s="13">
        <v>985</v>
      </c>
      <c r="AM38" s="13">
        <v>799</v>
      </c>
      <c r="AN38" s="13">
        <v>796</v>
      </c>
    </row>
    <row r="39" spans="1:40" x14ac:dyDescent="0.15">
      <c r="A39" s="47"/>
      <c r="B39" s="54" t="s">
        <v>95</v>
      </c>
      <c r="C39" s="55"/>
      <c r="D39" s="56"/>
      <c r="E39" s="7"/>
      <c r="F39" s="7"/>
      <c r="G39" s="7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J39" s="13"/>
      <c r="AK39" s="13"/>
      <c r="AL39" s="13"/>
      <c r="AM39" s="13"/>
      <c r="AN39" s="13"/>
    </row>
    <row r="40" spans="1:40" x14ac:dyDescent="0.15">
      <c r="A40" s="47"/>
      <c r="B40" s="57" t="s">
        <v>85</v>
      </c>
      <c r="C40" s="58"/>
      <c r="D40" s="59"/>
      <c r="E40" s="60"/>
      <c r="F40" s="60"/>
      <c r="G40" s="60"/>
      <c r="H40" s="14">
        <v>902</v>
      </c>
      <c r="I40" s="14">
        <v>991</v>
      </c>
      <c r="J40" s="14">
        <v>853</v>
      </c>
      <c r="K40" s="14">
        <v>766</v>
      </c>
      <c r="L40" s="14">
        <v>812</v>
      </c>
      <c r="M40" s="14">
        <v>706</v>
      </c>
      <c r="N40" s="14">
        <v>919</v>
      </c>
      <c r="O40" s="14">
        <v>3095</v>
      </c>
      <c r="P40" s="14">
        <v>1701</v>
      </c>
      <c r="Q40" s="14">
        <v>1752</v>
      </c>
      <c r="R40" s="14">
        <v>1381</v>
      </c>
      <c r="S40" s="15">
        <v>1300</v>
      </c>
      <c r="T40" s="15">
        <v>1238</v>
      </c>
      <c r="U40" s="14"/>
      <c r="V40" s="14"/>
      <c r="W40" s="14"/>
      <c r="X40" s="14"/>
      <c r="Y40" s="14"/>
      <c r="Z40" s="14"/>
      <c r="AA40" s="14"/>
      <c r="AB40" s="14"/>
      <c r="AC40" s="15"/>
      <c r="AD40" s="13"/>
      <c r="AE40" s="13"/>
      <c r="AF40" s="13"/>
      <c r="AG40" s="13"/>
      <c r="AH40" s="13"/>
      <c r="AI40" s="13"/>
      <c r="AJ40" s="13"/>
      <c r="AK40" s="13"/>
      <c r="AL40" s="13"/>
      <c r="AM40" s="13"/>
      <c r="AN40" s="13"/>
    </row>
    <row r="41" spans="1:40" x14ac:dyDescent="0.15">
      <c r="A41" s="47"/>
      <c r="B41" s="61" t="s">
        <v>96</v>
      </c>
      <c r="C41" s="51" t="s">
        <v>97</v>
      </c>
      <c r="D41" s="53"/>
      <c r="E41" s="7"/>
      <c r="F41" s="7"/>
      <c r="G41" s="7"/>
      <c r="H41" s="13">
        <v>195</v>
      </c>
      <c r="I41" s="13">
        <v>160</v>
      </c>
      <c r="J41" s="13">
        <v>82</v>
      </c>
      <c r="K41" s="13">
        <v>72</v>
      </c>
      <c r="L41" s="13">
        <v>47</v>
      </c>
      <c r="M41" s="13">
        <v>45</v>
      </c>
      <c r="N41" s="13">
        <v>33</v>
      </c>
      <c r="O41" s="13">
        <v>57</v>
      </c>
      <c r="P41" s="13">
        <v>36</v>
      </c>
      <c r="Q41" s="13">
        <v>30</v>
      </c>
      <c r="R41" s="13">
        <v>44</v>
      </c>
      <c r="S41" s="13">
        <v>11</v>
      </c>
      <c r="T41" s="13">
        <v>13</v>
      </c>
      <c r="U41" s="13">
        <v>3</v>
      </c>
      <c r="V41" s="13">
        <v>6</v>
      </c>
      <c r="W41" s="13">
        <v>5</v>
      </c>
      <c r="X41" s="13">
        <v>15</v>
      </c>
      <c r="Y41" s="13">
        <v>4</v>
      </c>
      <c r="Z41" s="13">
        <v>6</v>
      </c>
      <c r="AA41" s="13">
        <v>4</v>
      </c>
      <c r="AB41" s="13">
        <v>6</v>
      </c>
      <c r="AC41" s="13">
        <v>0</v>
      </c>
      <c r="AD41" s="13">
        <v>4</v>
      </c>
      <c r="AE41" s="13">
        <v>11</v>
      </c>
      <c r="AF41" s="13">
        <v>7</v>
      </c>
      <c r="AG41" s="13">
        <v>4</v>
      </c>
      <c r="AH41" s="13">
        <v>16</v>
      </c>
      <c r="AJ41" s="13"/>
      <c r="AK41" s="13"/>
      <c r="AL41" s="13"/>
      <c r="AM41" s="13"/>
      <c r="AN41" s="13"/>
    </row>
    <row r="42" spans="1:40" x14ac:dyDescent="0.15">
      <c r="A42" s="47"/>
      <c r="B42" s="62"/>
      <c r="C42" s="63"/>
      <c r="D42" s="64" t="s">
        <v>98</v>
      </c>
      <c r="E42" s="7"/>
      <c r="F42" s="7"/>
      <c r="G42" s="7"/>
      <c r="H42" s="13">
        <v>161</v>
      </c>
      <c r="I42" s="13">
        <v>123</v>
      </c>
      <c r="J42" s="13">
        <v>70</v>
      </c>
      <c r="K42" s="13">
        <v>62</v>
      </c>
      <c r="L42" s="13">
        <v>35</v>
      </c>
      <c r="M42" s="13">
        <v>38</v>
      </c>
      <c r="N42" s="13">
        <v>28</v>
      </c>
      <c r="O42" s="13">
        <v>47</v>
      </c>
      <c r="P42" s="13">
        <v>29</v>
      </c>
      <c r="Q42" s="13">
        <v>25</v>
      </c>
      <c r="R42" s="13">
        <v>37</v>
      </c>
      <c r="S42" s="13">
        <v>9</v>
      </c>
      <c r="T42" s="13">
        <v>4</v>
      </c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>
        <v>14</v>
      </c>
      <c r="AJ42" s="13">
        <v>5</v>
      </c>
      <c r="AK42" s="13">
        <v>9</v>
      </c>
      <c r="AL42" s="13">
        <v>9</v>
      </c>
      <c r="AM42" s="13">
        <v>2</v>
      </c>
      <c r="AN42" s="13">
        <v>8</v>
      </c>
    </row>
    <row r="43" spans="1:40" x14ac:dyDescent="0.15">
      <c r="A43" s="47"/>
      <c r="B43" s="62"/>
      <c r="C43" s="65"/>
      <c r="D43" s="64" t="s">
        <v>99</v>
      </c>
      <c r="E43" s="7"/>
      <c r="F43" s="7"/>
      <c r="G43" s="7"/>
      <c r="H43" s="13">
        <v>34</v>
      </c>
      <c r="I43" s="13">
        <v>37</v>
      </c>
      <c r="J43" s="13">
        <v>12</v>
      </c>
      <c r="K43" s="13">
        <v>10</v>
      </c>
      <c r="L43" s="13">
        <v>12</v>
      </c>
      <c r="M43" s="13">
        <v>7</v>
      </c>
      <c r="N43" s="13">
        <v>5</v>
      </c>
      <c r="O43" s="13">
        <v>10</v>
      </c>
      <c r="P43" s="13">
        <v>7</v>
      </c>
      <c r="Q43" s="13">
        <v>5</v>
      </c>
      <c r="R43" s="13">
        <v>7</v>
      </c>
      <c r="S43" s="13">
        <v>2</v>
      </c>
      <c r="T43" s="13">
        <v>9</v>
      </c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  <c r="AK43" s="13"/>
      <c r="AL43" s="13"/>
      <c r="AM43" s="13"/>
      <c r="AN43" s="13"/>
    </row>
    <row r="44" spans="1:40" x14ac:dyDescent="0.15">
      <c r="A44" s="47"/>
      <c r="B44" s="62"/>
      <c r="C44" s="51" t="s">
        <v>100</v>
      </c>
      <c r="D44" s="53"/>
      <c r="E44" s="7"/>
      <c r="F44" s="7"/>
      <c r="G44" s="7"/>
      <c r="H44" s="13">
        <v>154</v>
      </c>
      <c r="I44" s="13">
        <v>177</v>
      </c>
      <c r="J44" s="13">
        <v>112</v>
      </c>
      <c r="K44" s="13">
        <v>118</v>
      </c>
      <c r="L44" s="13">
        <v>140</v>
      </c>
      <c r="M44" s="13">
        <v>74</v>
      </c>
      <c r="N44" s="13">
        <v>84</v>
      </c>
      <c r="O44" s="13">
        <v>135</v>
      </c>
      <c r="P44" s="13">
        <v>106</v>
      </c>
      <c r="Q44" s="13">
        <v>89</v>
      </c>
      <c r="R44" s="13">
        <v>89</v>
      </c>
      <c r="S44" s="13">
        <v>43</v>
      </c>
      <c r="T44" s="13">
        <v>33</v>
      </c>
      <c r="U44" s="13"/>
      <c r="V44" s="13">
        <v>27</v>
      </c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  <c r="AJ44" s="13"/>
      <c r="AK44" s="13"/>
      <c r="AL44" s="13"/>
      <c r="AM44" s="13"/>
      <c r="AN44" s="13"/>
    </row>
    <row r="45" spans="1:40" x14ac:dyDescent="0.15">
      <c r="A45" s="47"/>
      <c r="B45" s="62"/>
      <c r="C45" s="61"/>
      <c r="D45" s="66" t="s">
        <v>101</v>
      </c>
      <c r="E45" s="7"/>
      <c r="F45" s="7"/>
      <c r="G45" s="7"/>
      <c r="H45" s="13">
        <v>89</v>
      </c>
      <c r="I45" s="13">
        <v>120</v>
      </c>
      <c r="J45" s="13">
        <v>82</v>
      </c>
      <c r="K45" s="13">
        <v>92</v>
      </c>
      <c r="L45" s="13">
        <v>118</v>
      </c>
      <c r="M45" s="13">
        <v>61</v>
      </c>
      <c r="N45" s="13">
        <v>66</v>
      </c>
      <c r="O45" s="13">
        <v>112</v>
      </c>
      <c r="P45" s="13">
        <v>86</v>
      </c>
      <c r="Q45" s="13">
        <v>75</v>
      </c>
      <c r="R45" s="13">
        <v>76</v>
      </c>
      <c r="S45" s="13">
        <v>36</v>
      </c>
      <c r="T45" s="13">
        <v>27</v>
      </c>
      <c r="U45" s="13">
        <v>10</v>
      </c>
      <c r="V45" s="13"/>
      <c r="W45" s="13">
        <v>17</v>
      </c>
      <c r="X45" s="13">
        <v>27</v>
      </c>
      <c r="Y45" s="13">
        <v>18</v>
      </c>
      <c r="Z45" s="13">
        <v>23</v>
      </c>
      <c r="AA45" s="13">
        <v>17</v>
      </c>
      <c r="AB45" s="13">
        <v>36</v>
      </c>
      <c r="AC45" s="13">
        <v>18</v>
      </c>
      <c r="AD45" s="13">
        <v>43</v>
      </c>
      <c r="AE45" s="13">
        <v>61</v>
      </c>
      <c r="AF45" s="13">
        <v>82</v>
      </c>
      <c r="AG45" s="13">
        <v>79</v>
      </c>
      <c r="AH45" s="13">
        <v>99</v>
      </c>
      <c r="AI45" s="13">
        <v>142</v>
      </c>
      <c r="AJ45" s="13">
        <v>123</v>
      </c>
      <c r="AK45" s="13"/>
      <c r="AL45" s="13"/>
      <c r="AM45" s="13"/>
      <c r="AN45" s="13"/>
    </row>
    <row r="46" spans="1:40" x14ac:dyDescent="0.15">
      <c r="A46" s="47"/>
      <c r="B46" s="62"/>
      <c r="C46" s="67"/>
      <c r="D46" s="66" t="s">
        <v>102</v>
      </c>
      <c r="E46" s="7"/>
      <c r="F46" s="7"/>
      <c r="G46" s="7"/>
      <c r="H46" s="13">
        <v>65</v>
      </c>
      <c r="I46" s="13">
        <v>57</v>
      </c>
      <c r="J46" s="13">
        <v>30</v>
      </c>
      <c r="K46" s="13">
        <v>26</v>
      </c>
      <c r="L46" s="13">
        <v>22</v>
      </c>
      <c r="M46" s="13">
        <v>13</v>
      </c>
      <c r="N46" s="13">
        <v>18</v>
      </c>
      <c r="O46" s="13">
        <v>23</v>
      </c>
      <c r="P46" s="13">
        <v>20</v>
      </c>
      <c r="Q46" s="13">
        <v>14</v>
      </c>
      <c r="R46" s="13">
        <v>13</v>
      </c>
      <c r="S46" s="13">
        <v>7</v>
      </c>
      <c r="T46" s="13">
        <v>6</v>
      </c>
      <c r="U46" s="13">
        <v>3</v>
      </c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3"/>
      <c r="AJ46" s="13"/>
      <c r="AK46" s="13"/>
      <c r="AL46" s="13"/>
      <c r="AM46" s="13"/>
      <c r="AN46" s="13"/>
    </row>
    <row r="47" spans="1:40" x14ac:dyDescent="0.15">
      <c r="A47" s="47"/>
      <c r="B47" s="62"/>
      <c r="C47" s="68" t="s">
        <v>103</v>
      </c>
      <c r="D47" s="69"/>
      <c r="E47" s="7"/>
      <c r="F47" s="7"/>
      <c r="G47" s="7"/>
      <c r="H47" s="13">
        <v>9</v>
      </c>
      <c r="I47" s="13">
        <v>10</v>
      </c>
      <c r="J47" s="13">
        <v>9</v>
      </c>
      <c r="K47" s="13">
        <v>6</v>
      </c>
      <c r="L47" s="13">
        <v>6</v>
      </c>
      <c r="M47" s="13">
        <v>10</v>
      </c>
      <c r="N47" s="13">
        <v>42</v>
      </c>
      <c r="O47" s="13">
        <v>39</v>
      </c>
      <c r="P47" s="13">
        <v>32</v>
      </c>
      <c r="Q47" s="13">
        <v>21</v>
      </c>
      <c r="R47" s="13">
        <v>37</v>
      </c>
      <c r="S47" s="13">
        <v>28</v>
      </c>
      <c r="T47" s="13">
        <v>19</v>
      </c>
      <c r="U47" s="13">
        <v>31</v>
      </c>
      <c r="V47" s="13">
        <v>37</v>
      </c>
      <c r="W47" s="13">
        <v>16</v>
      </c>
      <c r="X47" s="13">
        <v>17</v>
      </c>
      <c r="Y47" s="13">
        <v>16</v>
      </c>
      <c r="Z47" s="13">
        <v>21</v>
      </c>
      <c r="AA47" s="13">
        <v>25</v>
      </c>
      <c r="AB47" s="13">
        <v>19</v>
      </c>
      <c r="AC47" s="13">
        <v>24</v>
      </c>
      <c r="AD47" s="13">
        <v>16</v>
      </c>
      <c r="AE47" s="13">
        <v>26</v>
      </c>
      <c r="AF47" s="13"/>
      <c r="AG47" s="13"/>
      <c r="AH47" s="13"/>
      <c r="AI47" s="13"/>
      <c r="AJ47" s="13"/>
      <c r="AK47" s="13"/>
      <c r="AL47" s="13"/>
      <c r="AM47" s="13"/>
      <c r="AN47" s="13"/>
    </row>
    <row r="48" spans="1:40" x14ac:dyDescent="0.15">
      <c r="A48" s="47"/>
      <c r="B48" s="62"/>
      <c r="C48" s="51" t="s">
        <v>104</v>
      </c>
      <c r="D48" s="53"/>
      <c r="E48" s="7"/>
      <c r="F48" s="7"/>
      <c r="G48" s="7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>
        <v>21</v>
      </c>
      <c r="AG48" s="13">
        <v>20</v>
      </c>
      <c r="AH48" s="13">
        <v>18</v>
      </c>
      <c r="AI48" s="13">
        <v>38</v>
      </c>
      <c r="AJ48" s="13">
        <v>9</v>
      </c>
      <c r="AK48" s="13"/>
      <c r="AL48" s="13"/>
      <c r="AM48" s="13"/>
      <c r="AN48" s="13"/>
    </row>
    <row r="49" spans="1:40" x14ac:dyDescent="0.15">
      <c r="A49" s="47"/>
      <c r="B49" s="62"/>
      <c r="C49" s="54" t="s">
        <v>105</v>
      </c>
      <c r="D49" s="56"/>
      <c r="E49" s="7"/>
      <c r="F49" s="7"/>
      <c r="G49" s="7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3"/>
      <c r="AI49" s="13"/>
      <c r="AJ49" s="13"/>
      <c r="AK49" s="13">
        <v>53</v>
      </c>
      <c r="AL49" s="13">
        <v>108</v>
      </c>
      <c r="AM49" s="13">
        <v>111</v>
      </c>
      <c r="AN49" s="13">
        <v>77</v>
      </c>
    </row>
    <row r="50" spans="1:40" x14ac:dyDescent="0.15">
      <c r="A50" s="47"/>
      <c r="B50" s="62"/>
      <c r="C50" s="51" t="s">
        <v>106</v>
      </c>
      <c r="D50" s="53"/>
      <c r="E50" s="7"/>
      <c r="F50" s="7"/>
      <c r="G50" s="7"/>
      <c r="H50" s="13">
        <v>9</v>
      </c>
      <c r="I50" s="13">
        <v>1</v>
      </c>
      <c r="J50" s="13">
        <v>4</v>
      </c>
      <c r="K50" s="13">
        <v>2</v>
      </c>
      <c r="L50" s="13">
        <v>2</v>
      </c>
      <c r="M50" s="13">
        <v>1</v>
      </c>
      <c r="N50" s="13">
        <v>2</v>
      </c>
      <c r="O50" s="13">
        <v>2</v>
      </c>
      <c r="P50" s="13">
        <v>5</v>
      </c>
      <c r="Q50" s="13">
        <v>5</v>
      </c>
      <c r="R50" s="13">
        <v>3</v>
      </c>
      <c r="S50" s="13">
        <v>0</v>
      </c>
      <c r="T50" s="13">
        <v>3</v>
      </c>
      <c r="U50" s="13">
        <v>0</v>
      </c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3"/>
      <c r="AI50" s="13"/>
      <c r="AJ50" s="13"/>
      <c r="AK50" s="13"/>
      <c r="AL50" s="13"/>
      <c r="AM50" s="13"/>
      <c r="AN50" s="13"/>
    </row>
    <row r="51" spans="1:40" x14ac:dyDescent="0.15">
      <c r="A51" s="47"/>
      <c r="B51" s="62"/>
      <c r="C51" s="51" t="s">
        <v>107</v>
      </c>
      <c r="D51" s="53"/>
      <c r="E51" s="7"/>
      <c r="F51" s="7"/>
      <c r="G51" s="7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>
        <v>245</v>
      </c>
      <c r="W51" s="13">
        <v>343</v>
      </c>
      <c r="X51" s="13">
        <v>148</v>
      </c>
      <c r="Y51" s="13">
        <v>141</v>
      </c>
      <c r="Z51" s="13">
        <v>389</v>
      </c>
      <c r="AA51" s="13">
        <v>810</v>
      </c>
      <c r="AB51" s="13">
        <v>986</v>
      </c>
      <c r="AC51" s="13">
        <v>1219</v>
      </c>
      <c r="AD51" s="13">
        <v>1376</v>
      </c>
      <c r="AE51" s="13">
        <v>3344</v>
      </c>
      <c r="AF51" s="13">
        <v>3816</v>
      </c>
      <c r="AG51" s="13">
        <v>3687</v>
      </c>
      <c r="AH51" s="13">
        <v>3628</v>
      </c>
      <c r="AI51" s="13">
        <v>2505</v>
      </c>
      <c r="AJ51" s="13">
        <v>1860</v>
      </c>
      <c r="AK51" s="13">
        <v>1459</v>
      </c>
      <c r="AL51" s="13">
        <v>1491</v>
      </c>
      <c r="AM51" s="13">
        <v>1245</v>
      </c>
      <c r="AN51" s="13">
        <v>1208</v>
      </c>
    </row>
    <row r="52" spans="1:40" x14ac:dyDescent="0.15">
      <c r="A52" s="47"/>
      <c r="B52" s="62"/>
      <c r="C52" s="51" t="s">
        <v>108</v>
      </c>
      <c r="D52" s="53"/>
      <c r="E52" s="7"/>
      <c r="F52" s="7"/>
      <c r="G52" s="7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>
        <v>460</v>
      </c>
      <c r="W52" s="13">
        <v>241</v>
      </c>
      <c r="X52" s="13">
        <v>266</v>
      </c>
      <c r="Y52" s="13">
        <v>244</v>
      </c>
      <c r="Z52" s="13">
        <v>394</v>
      </c>
      <c r="AA52" s="13">
        <v>450</v>
      </c>
      <c r="AB52" s="13">
        <v>552</v>
      </c>
      <c r="AC52" s="13">
        <v>496</v>
      </c>
      <c r="AD52" s="13">
        <v>373</v>
      </c>
      <c r="AE52" s="13">
        <v>666</v>
      </c>
      <c r="AF52" s="13">
        <v>1276</v>
      </c>
      <c r="AG52" s="13">
        <v>905</v>
      </c>
      <c r="AH52" s="13">
        <v>396</v>
      </c>
      <c r="AI52" s="13">
        <v>276</v>
      </c>
      <c r="AJ52" s="13">
        <v>319</v>
      </c>
      <c r="AK52" s="13">
        <v>234</v>
      </c>
      <c r="AL52" s="13">
        <v>232</v>
      </c>
      <c r="AM52" s="13">
        <v>173</v>
      </c>
      <c r="AN52" s="13">
        <v>108</v>
      </c>
    </row>
    <row r="53" spans="1:40" x14ac:dyDescent="0.15">
      <c r="A53" s="47"/>
      <c r="B53" s="67"/>
      <c r="C53" s="51" t="s">
        <v>85</v>
      </c>
      <c r="D53" s="53"/>
      <c r="E53" s="7"/>
      <c r="F53" s="7"/>
      <c r="G53" s="7"/>
      <c r="H53" s="13">
        <v>535</v>
      </c>
      <c r="I53" s="13">
        <v>643</v>
      </c>
      <c r="J53" s="13">
        <v>646</v>
      </c>
      <c r="K53" s="13">
        <v>568</v>
      </c>
      <c r="L53" s="13">
        <v>617</v>
      </c>
      <c r="M53" s="13">
        <v>576</v>
      </c>
      <c r="N53" s="13">
        <v>758</v>
      </c>
      <c r="O53" s="13">
        <v>2862</v>
      </c>
      <c r="P53" s="13">
        <v>1522</v>
      </c>
      <c r="Q53" s="13">
        <v>1607</v>
      </c>
      <c r="R53" s="13">
        <v>1208</v>
      </c>
      <c r="S53" s="13">
        <v>1218</v>
      </c>
      <c r="T53" s="13">
        <v>1170</v>
      </c>
      <c r="U53" s="13">
        <v>1032</v>
      </c>
      <c r="V53" s="13">
        <v>188</v>
      </c>
      <c r="W53" s="13">
        <v>199</v>
      </c>
      <c r="X53" s="13">
        <v>352</v>
      </c>
      <c r="Y53" s="13">
        <v>521</v>
      </c>
      <c r="Z53" s="13">
        <v>711</v>
      </c>
      <c r="AA53" s="13">
        <v>837</v>
      </c>
      <c r="AB53" s="13">
        <v>827</v>
      </c>
      <c r="AC53" s="13">
        <v>1162</v>
      </c>
      <c r="AD53" s="13">
        <v>859</v>
      </c>
      <c r="AE53" s="13">
        <v>684</v>
      </c>
      <c r="AF53" s="13">
        <v>934</v>
      </c>
      <c r="AG53" s="13">
        <v>656</v>
      </c>
      <c r="AH53" s="13">
        <v>551</v>
      </c>
      <c r="AI53" s="13">
        <v>567</v>
      </c>
      <c r="AJ53" s="13">
        <v>474</v>
      </c>
      <c r="AK53" s="13">
        <v>415</v>
      </c>
      <c r="AL53" s="13">
        <v>429</v>
      </c>
      <c r="AM53" s="13">
        <v>346</v>
      </c>
      <c r="AN53" s="13">
        <v>418</v>
      </c>
    </row>
    <row r="54" spans="1:40" ht="60.75" customHeight="1" x14ac:dyDescent="0.15">
      <c r="D54" s="70"/>
      <c r="H54" s="71" t="s">
        <v>109</v>
      </c>
      <c r="I54" s="71"/>
      <c r="J54" s="71"/>
      <c r="K54" s="71"/>
      <c r="L54" s="71"/>
      <c r="U54" s="72">
        <f t="shared" ref="U54:AA54" si="42">SUM(U35:U53)</f>
        <v>10162</v>
      </c>
      <c r="V54" s="42">
        <f t="shared" si="42"/>
        <v>9223</v>
      </c>
      <c r="W54" s="42">
        <f t="shared" si="42"/>
        <v>9497</v>
      </c>
      <c r="X54" s="42">
        <f>SUM(X35:X53)</f>
        <v>9847</v>
      </c>
      <c r="Y54" s="42">
        <f>SUM(Y35:Y53)</f>
        <v>10799</v>
      </c>
      <c r="Z54" s="42">
        <f>SUM(Z35:Z53)</f>
        <v>13031</v>
      </c>
      <c r="AA54" s="42">
        <f t="shared" si="42"/>
        <v>13247</v>
      </c>
      <c r="AB54" s="42">
        <f>SUM(AB35:AB53)</f>
        <v>13127</v>
      </c>
      <c r="AC54" s="42">
        <f>SUM(AC35:AC53)</f>
        <v>10599</v>
      </c>
      <c r="AD54" s="42">
        <f>SUM(AD35:AD53)</f>
        <v>10422</v>
      </c>
      <c r="AE54" s="42">
        <f>SUM(AE35:AE53)</f>
        <v>17434</v>
      </c>
      <c r="AF54" s="42">
        <f>SUM(AF35:AF53)</f>
        <v>23961</v>
      </c>
      <c r="AG54" s="42">
        <f t="shared" ref="AG54:AM54" si="43">SUM(AG35:AG53)</f>
        <v>27290</v>
      </c>
      <c r="AH54" s="42">
        <f t="shared" si="43"/>
        <v>26293</v>
      </c>
      <c r="AI54" s="42">
        <f t="shared" si="43"/>
        <v>30882</v>
      </c>
      <c r="AJ54" s="42">
        <f t="shared" si="43"/>
        <v>30605</v>
      </c>
      <c r="AK54" s="42">
        <f t="shared" si="43"/>
        <v>31548</v>
      </c>
      <c r="AL54" s="42">
        <f t="shared" si="43"/>
        <v>27001</v>
      </c>
      <c r="AM54" s="42">
        <f t="shared" si="43"/>
        <v>26057</v>
      </c>
      <c r="AN54" s="42">
        <f>SUM(AN35:AN53)</f>
        <v>22946</v>
      </c>
    </row>
    <row r="55" spans="1:40" x14ac:dyDescent="0.15">
      <c r="A55" s="73" t="s">
        <v>110</v>
      </c>
      <c r="B55" s="73"/>
      <c r="C55" s="73"/>
      <c r="D55" s="73"/>
      <c r="E55" s="7" t="s">
        <v>111</v>
      </c>
      <c r="F55" s="7"/>
    </row>
    <row r="56" spans="1:40" x14ac:dyDescent="0.15">
      <c r="A56" s="1" t="s">
        <v>0</v>
      </c>
      <c r="B56" s="2"/>
      <c r="C56" s="2"/>
      <c r="D56" s="74"/>
      <c r="E56" s="7"/>
      <c r="F56" s="7"/>
    </row>
    <row r="57" spans="1:40" x14ac:dyDescent="0.15">
      <c r="A57" s="8"/>
      <c r="B57" s="9"/>
      <c r="C57" s="9"/>
      <c r="D57" s="9"/>
      <c r="E57" s="7"/>
      <c r="F57" s="7"/>
    </row>
    <row r="58" spans="1:40" x14ac:dyDescent="0.15">
      <c r="A58" s="27" t="s">
        <v>73</v>
      </c>
      <c r="B58" s="27"/>
      <c r="C58" s="27"/>
      <c r="D58" s="75"/>
      <c r="E58" s="15">
        <v>6074</v>
      </c>
      <c r="F58" s="15">
        <v>10826</v>
      </c>
    </row>
    <row r="59" spans="1:40" x14ac:dyDescent="0.15">
      <c r="A59" s="11" t="s">
        <v>74</v>
      </c>
      <c r="B59" s="11"/>
      <c r="C59" s="11"/>
      <c r="D59" s="76"/>
      <c r="E59" s="13">
        <v>2120</v>
      </c>
      <c r="F59" s="13">
        <v>3761</v>
      </c>
    </row>
    <row r="60" spans="1:40" x14ac:dyDescent="0.15">
      <c r="A60" s="11"/>
      <c r="B60" s="12"/>
      <c r="C60" s="12"/>
      <c r="D60" s="77" t="s">
        <v>112</v>
      </c>
      <c r="E60" s="18">
        <v>250</v>
      </c>
      <c r="F60" s="18">
        <v>459</v>
      </c>
    </row>
    <row r="61" spans="1:40" x14ac:dyDescent="0.15">
      <c r="A61" s="11"/>
      <c r="B61" s="12"/>
      <c r="C61" s="12"/>
      <c r="D61" s="77" t="s">
        <v>113</v>
      </c>
      <c r="E61" s="18">
        <v>841</v>
      </c>
      <c r="F61" s="18">
        <v>1389</v>
      </c>
    </row>
    <row r="62" spans="1:40" x14ac:dyDescent="0.15">
      <c r="A62" s="11"/>
      <c r="B62" s="12"/>
      <c r="C62" s="12"/>
      <c r="D62" s="77" t="s">
        <v>76</v>
      </c>
      <c r="E62" s="18">
        <v>551</v>
      </c>
      <c r="F62" s="18">
        <v>971</v>
      </c>
    </row>
    <row r="63" spans="1:40" x14ac:dyDescent="0.15">
      <c r="A63" s="11"/>
      <c r="B63" s="12"/>
      <c r="C63" s="12"/>
      <c r="D63" s="77" t="s">
        <v>77</v>
      </c>
      <c r="E63" s="18">
        <v>147</v>
      </c>
      <c r="F63" s="18">
        <v>154</v>
      </c>
    </row>
    <row r="64" spans="1:40" x14ac:dyDescent="0.15">
      <c r="A64" s="11"/>
      <c r="B64" s="12"/>
      <c r="C64" s="12"/>
      <c r="D64" s="77" t="s">
        <v>78</v>
      </c>
      <c r="E64" s="18">
        <v>0</v>
      </c>
      <c r="F64" s="18">
        <v>134</v>
      </c>
    </row>
    <row r="65" spans="1:6" x14ac:dyDescent="0.15">
      <c r="A65" s="11"/>
      <c r="B65" s="12"/>
      <c r="C65" s="12"/>
      <c r="D65" s="77" t="s">
        <v>79</v>
      </c>
      <c r="E65" s="18"/>
      <c r="F65" s="18"/>
    </row>
    <row r="66" spans="1:6" x14ac:dyDescent="0.15">
      <c r="A66" s="11"/>
      <c r="B66" s="12"/>
      <c r="C66" s="12"/>
      <c r="D66" s="77" t="s">
        <v>80</v>
      </c>
      <c r="E66" s="18">
        <v>331</v>
      </c>
      <c r="F66" s="18">
        <v>654</v>
      </c>
    </row>
    <row r="67" spans="1:6" x14ac:dyDescent="0.15">
      <c r="A67" s="11" t="s">
        <v>81</v>
      </c>
      <c r="B67" s="11"/>
      <c r="C67" s="11"/>
      <c r="D67" s="76"/>
      <c r="E67" s="13">
        <v>514</v>
      </c>
      <c r="F67" s="13">
        <v>793</v>
      </c>
    </row>
    <row r="68" spans="1:6" x14ac:dyDescent="0.15">
      <c r="A68" s="11" t="s">
        <v>82</v>
      </c>
      <c r="B68" s="11"/>
      <c r="C68" s="11"/>
      <c r="D68" s="76"/>
      <c r="E68" s="13">
        <v>1830</v>
      </c>
      <c r="F68" s="13">
        <v>2889</v>
      </c>
    </row>
    <row r="69" spans="1:6" x14ac:dyDescent="0.15">
      <c r="A69" s="11" t="s">
        <v>83</v>
      </c>
      <c r="B69" s="11"/>
      <c r="C69" s="11"/>
      <c r="D69" s="76"/>
      <c r="E69" s="13"/>
      <c r="F69" s="13"/>
    </row>
    <row r="70" spans="1:6" x14ac:dyDescent="0.15">
      <c r="A70" s="11" t="s">
        <v>84</v>
      </c>
      <c r="B70" s="11"/>
      <c r="C70" s="11"/>
      <c r="D70" s="76"/>
      <c r="E70" s="13">
        <v>357</v>
      </c>
      <c r="F70" s="13">
        <v>407</v>
      </c>
    </row>
    <row r="71" spans="1:6" x14ac:dyDescent="0.15">
      <c r="A71" s="11" t="s">
        <v>85</v>
      </c>
      <c r="B71" s="11"/>
      <c r="C71" s="11"/>
      <c r="D71" s="76"/>
      <c r="E71" s="13">
        <v>1253</v>
      </c>
      <c r="F71" s="13">
        <v>2976</v>
      </c>
    </row>
    <row r="72" spans="1:6" x14ac:dyDescent="0.15">
      <c r="A72" s="21" t="s">
        <v>86</v>
      </c>
      <c r="B72" s="21"/>
      <c r="C72" s="21"/>
      <c r="D72" s="76"/>
      <c r="E72" s="13"/>
      <c r="F72" s="13"/>
    </row>
    <row r="73" spans="1:6" x14ac:dyDescent="0.15">
      <c r="A73" s="78" t="s">
        <v>113</v>
      </c>
      <c r="B73" s="78"/>
      <c r="C73" s="78"/>
      <c r="D73" s="79"/>
      <c r="E73" s="13"/>
      <c r="F73" s="13"/>
    </row>
    <row r="74" spans="1:6" x14ac:dyDescent="0.15">
      <c r="A74" s="1" t="s">
        <v>0</v>
      </c>
      <c r="B74" s="2"/>
      <c r="C74" s="2"/>
      <c r="D74" s="74"/>
      <c r="E74" s="13"/>
      <c r="F74" s="13"/>
    </row>
    <row r="75" spans="1:6" x14ac:dyDescent="0.15">
      <c r="A75" s="8"/>
      <c r="B75" s="9"/>
      <c r="C75" s="9"/>
      <c r="D75" s="9"/>
      <c r="E75" s="13"/>
      <c r="F75" s="13"/>
    </row>
    <row r="76" spans="1:6" x14ac:dyDescent="0.15">
      <c r="A76" s="27" t="s">
        <v>73</v>
      </c>
      <c r="B76" s="27"/>
      <c r="C76" s="27"/>
      <c r="D76" s="75"/>
      <c r="E76" s="15">
        <v>1694</v>
      </c>
      <c r="F76" s="15">
        <v>1182</v>
      </c>
    </row>
    <row r="77" spans="1:6" x14ac:dyDescent="0.15">
      <c r="A77" s="11" t="s">
        <v>74</v>
      </c>
      <c r="B77" s="11"/>
      <c r="C77" s="11"/>
      <c r="D77" s="76"/>
      <c r="E77" s="13">
        <v>843</v>
      </c>
      <c r="F77" s="13">
        <v>533</v>
      </c>
    </row>
    <row r="78" spans="1:6" x14ac:dyDescent="0.15">
      <c r="A78" s="11"/>
      <c r="B78" s="12"/>
      <c r="C78" s="12"/>
      <c r="D78" s="77" t="s">
        <v>112</v>
      </c>
      <c r="E78" s="18">
        <v>114</v>
      </c>
      <c r="F78" s="18">
        <v>16</v>
      </c>
    </row>
    <row r="79" spans="1:6" x14ac:dyDescent="0.15">
      <c r="A79" s="11"/>
      <c r="B79" s="12"/>
      <c r="C79" s="12"/>
      <c r="D79" s="77" t="s">
        <v>113</v>
      </c>
      <c r="E79" s="18">
        <v>280</v>
      </c>
      <c r="F79" s="18">
        <v>106</v>
      </c>
    </row>
    <row r="80" spans="1:6" x14ac:dyDescent="0.15">
      <c r="A80" s="11"/>
      <c r="B80" s="12"/>
      <c r="C80" s="12"/>
      <c r="D80" s="77" t="s">
        <v>76</v>
      </c>
      <c r="E80" s="18">
        <v>99</v>
      </c>
      <c r="F80" s="18">
        <v>44</v>
      </c>
    </row>
    <row r="81" spans="1:6" x14ac:dyDescent="0.15">
      <c r="A81" s="11"/>
      <c r="B81" s="12"/>
      <c r="C81" s="12"/>
      <c r="D81" s="77" t="s">
        <v>77</v>
      </c>
      <c r="E81" s="18">
        <v>16</v>
      </c>
      <c r="F81" s="18">
        <v>10</v>
      </c>
    </row>
    <row r="82" spans="1:6" x14ac:dyDescent="0.15">
      <c r="A82" s="11"/>
      <c r="B82" s="12"/>
      <c r="C82" s="12"/>
      <c r="D82" s="77" t="s">
        <v>78</v>
      </c>
      <c r="E82" s="18">
        <v>304</v>
      </c>
      <c r="F82" s="18">
        <v>353</v>
      </c>
    </row>
    <row r="83" spans="1:6" x14ac:dyDescent="0.15">
      <c r="A83" s="11"/>
      <c r="B83" s="12"/>
      <c r="C83" s="12"/>
      <c r="D83" s="77" t="s">
        <v>79</v>
      </c>
      <c r="E83" s="18"/>
      <c r="F83" s="18"/>
    </row>
    <row r="84" spans="1:6" x14ac:dyDescent="0.15">
      <c r="A84" s="11"/>
      <c r="B84" s="12"/>
      <c r="C84" s="12"/>
      <c r="D84" s="77" t="s">
        <v>80</v>
      </c>
      <c r="E84" s="18">
        <v>30</v>
      </c>
      <c r="F84" s="18">
        <v>4</v>
      </c>
    </row>
    <row r="85" spans="1:6" x14ac:dyDescent="0.15">
      <c r="A85" s="11" t="s">
        <v>81</v>
      </c>
      <c r="B85" s="11"/>
      <c r="C85" s="11"/>
      <c r="D85" s="76"/>
      <c r="E85" s="13">
        <v>44</v>
      </c>
      <c r="F85" s="13">
        <v>14</v>
      </c>
    </row>
    <row r="86" spans="1:6" x14ac:dyDescent="0.15">
      <c r="A86" s="11" t="s">
        <v>82</v>
      </c>
      <c r="B86" s="11"/>
      <c r="C86" s="11"/>
      <c r="D86" s="76"/>
      <c r="E86" s="13">
        <v>549</v>
      </c>
      <c r="F86" s="13">
        <v>208</v>
      </c>
    </row>
    <row r="87" spans="1:6" x14ac:dyDescent="0.15">
      <c r="A87" s="11" t="s">
        <v>83</v>
      </c>
      <c r="B87" s="11"/>
      <c r="C87" s="11"/>
      <c r="D87" s="76"/>
      <c r="E87" s="13"/>
      <c r="F87" s="13"/>
    </row>
    <row r="88" spans="1:6" x14ac:dyDescent="0.15">
      <c r="A88" s="11" t="s">
        <v>84</v>
      </c>
      <c r="B88" s="11"/>
      <c r="C88" s="11"/>
      <c r="D88" s="76"/>
      <c r="E88" s="13">
        <v>42</v>
      </c>
      <c r="F88" s="13">
        <v>118</v>
      </c>
    </row>
    <row r="89" spans="1:6" x14ac:dyDescent="0.15">
      <c r="A89" s="11" t="s">
        <v>85</v>
      </c>
      <c r="B89" s="11"/>
      <c r="C89" s="11"/>
      <c r="D89" s="76"/>
      <c r="E89" s="13">
        <v>216</v>
      </c>
      <c r="F89" s="13">
        <v>309</v>
      </c>
    </row>
    <row r="90" spans="1:6" x14ac:dyDescent="0.15">
      <c r="A90" s="21" t="s">
        <v>86</v>
      </c>
      <c r="B90" s="21"/>
      <c r="C90" s="21"/>
      <c r="D90" s="76"/>
      <c r="E90" s="13"/>
      <c r="F90" s="13"/>
    </row>
  </sheetData>
  <mergeCells count="63">
    <mergeCell ref="A90:D90"/>
    <mergeCell ref="A78:A84"/>
    <mergeCell ref="A85:D85"/>
    <mergeCell ref="A86:D86"/>
    <mergeCell ref="A87:D87"/>
    <mergeCell ref="A88:D88"/>
    <mergeCell ref="A89:D89"/>
    <mergeCell ref="A71:D71"/>
    <mergeCell ref="A72:D72"/>
    <mergeCell ref="A73:D73"/>
    <mergeCell ref="A74:D75"/>
    <mergeCell ref="A76:D76"/>
    <mergeCell ref="A77:D77"/>
    <mergeCell ref="A59:D59"/>
    <mergeCell ref="A60:A66"/>
    <mergeCell ref="A67:D67"/>
    <mergeCell ref="A68:D68"/>
    <mergeCell ref="A69:D69"/>
    <mergeCell ref="A70:D70"/>
    <mergeCell ref="C52:D52"/>
    <mergeCell ref="C53:D53"/>
    <mergeCell ref="H54:L54"/>
    <mergeCell ref="A55:D55"/>
    <mergeCell ref="A56:D57"/>
    <mergeCell ref="A58:D58"/>
    <mergeCell ref="B41:B53"/>
    <mergeCell ref="C41:D41"/>
    <mergeCell ref="C42:C43"/>
    <mergeCell ref="C44:D44"/>
    <mergeCell ref="C45:C46"/>
    <mergeCell ref="C47:D47"/>
    <mergeCell ref="C48:D48"/>
    <mergeCell ref="C49:D49"/>
    <mergeCell ref="C50:D50"/>
    <mergeCell ref="C51:D51"/>
    <mergeCell ref="A30:D30"/>
    <mergeCell ref="E32:O32"/>
    <mergeCell ref="AH34:AL34"/>
    <mergeCell ref="A35:A53"/>
    <mergeCell ref="B35:D35"/>
    <mergeCell ref="B36:D36"/>
    <mergeCell ref="B37:D37"/>
    <mergeCell ref="B38:D38"/>
    <mergeCell ref="B39:D39"/>
    <mergeCell ref="B40:D40"/>
    <mergeCell ref="A19:A24"/>
    <mergeCell ref="A25:D25"/>
    <mergeCell ref="A26:D26"/>
    <mergeCell ref="A27:D27"/>
    <mergeCell ref="A28:D28"/>
    <mergeCell ref="A29:D29"/>
    <mergeCell ref="A13:D13"/>
    <mergeCell ref="A14:D14"/>
    <mergeCell ref="A15:D15"/>
    <mergeCell ref="A16:D16"/>
    <mergeCell ref="A17:D17"/>
    <mergeCell ref="A18:D18"/>
    <mergeCell ref="A1:D2"/>
    <mergeCell ref="A3:D3"/>
    <mergeCell ref="A4:D4"/>
    <mergeCell ref="A5:A10"/>
    <mergeCell ref="A11:D11"/>
    <mergeCell ref="A12:D12"/>
  </mergeCells>
  <phoneticPr fontId="2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生活保護相談措置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松繁逸夫</dc:creator>
  <cp:lastModifiedBy>松繁逸夫</cp:lastModifiedBy>
  <dcterms:created xsi:type="dcterms:W3CDTF">2023-11-12T01:06:31Z</dcterms:created>
  <dcterms:modified xsi:type="dcterms:W3CDTF">2023-11-12T01:08:44Z</dcterms:modified>
</cp:coreProperties>
</file>